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kebalm\Documents\fs\ТАНЦЫ\2016\Февраль 2016\"/>
    </mc:Choice>
  </mc:AlternateContent>
  <bookViews>
    <workbookView xWindow="0" yWindow="0" windowWidth="20490" windowHeight="7305" activeTab="1"/>
  </bookViews>
  <sheets>
    <sheet name="Adults" sheetId="6" r:id="rId1"/>
    <sheet name="Pre-Novice" sheetId="7" r:id="rId2"/>
    <sheet name="15-" sheetId="4" r:id="rId3"/>
    <sheet name="15+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12" i="7" l="1"/>
  <c r="BB18" i="5" l="1"/>
  <c r="BA18" i="5"/>
  <c r="AZ18" i="5"/>
  <c r="AY18" i="5"/>
  <c r="AX18" i="5"/>
  <c r="BB12" i="5"/>
  <c r="BA12" i="5"/>
  <c r="AZ12" i="5"/>
  <c r="AY12" i="5"/>
  <c r="AX12" i="5"/>
  <c r="BB18" i="7"/>
  <c r="BA18" i="7"/>
  <c r="AZ18" i="7"/>
  <c r="AY18" i="7"/>
  <c r="AX18" i="7"/>
  <c r="BB12" i="7"/>
  <c r="BA12" i="7"/>
  <c r="AZ12" i="7"/>
  <c r="AX12" i="7"/>
  <c r="AT18" i="7"/>
  <c r="AS18" i="7"/>
  <c r="AR18" i="7"/>
  <c r="AQ18" i="7"/>
  <c r="AP18" i="7"/>
  <c r="AL18" i="7"/>
  <c r="AK18" i="7"/>
  <c r="AJ18" i="7"/>
  <c r="AI18" i="7"/>
  <c r="AH18" i="7"/>
  <c r="AD18" i="7"/>
  <c r="AC18" i="7"/>
  <c r="AB18" i="7"/>
  <c r="AA18" i="7"/>
  <c r="Z18" i="7"/>
  <c r="V18" i="7"/>
  <c r="U18" i="7"/>
  <c r="T18" i="7"/>
  <c r="S18" i="7"/>
  <c r="R18" i="7"/>
  <c r="N18" i="7"/>
  <c r="M18" i="7"/>
  <c r="L18" i="7"/>
  <c r="K18" i="7"/>
  <c r="J18" i="7"/>
  <c r="F18" i="7"/>
  <c r="E18" i="7"/>
  <c r="D18" i="7"/>
  <c r="C18" i="7"/>
  <c r="B18" i="7"/>
  <c r="AT12" i="7"/>
  <c r="AS12" i="7"/>
  <c r="AR12" i="7"/>
  <c r="AQ12" i="7"/>
  <c r="AP12" i="7"/>
  <c r="AL12" i="7"/>
  <c r="AK12" i="7"/>
  <c r="AJ12" i="7"/>
  <c r="AI12" i="7"/>
  <c r="AH12" i="7"/>
  <c r="AD12" i="7"/>
  <c r="AC12" i="7"/>
  <c r="AB12" i="7"/>
  <c r="AA12" i="7"/>
  <c r="Z12" i="7"/>
  <c r="V12" i="7"/>
  <c r="U12" i="7"/>
  <c r="T12" i="7"/>
  <c r="S12" i="7"/>
  <c r="R12" i="7"/>
  <c r="N12" i="7"/>
  <c r="M12" i="7"/>
  <c r="L12" i="7"/>
  <c r="K12" i="7"/>
  <c r="J12" i="7"/>
  <c r="F12" i="7"/>
  <c r="E12" i="7"/>
  <c r="C12" i="7"/>
  <c r="B12" i="7"/>
  <c r="N18" i="6"/>
  <c r="M18" i="6"/>
  <c r="L18" i="6"/>
  <c r="K18" i="6"/>
  <c r="J18" i="6"/>
  <c r="F18" i="6"/>
  <c r="E18" i="6"/>
  <c r="D18" i="6"/>
  <c r="C18" i="6"/>
  <c r="B18" i="6"/>
  <c r="N12" i="6"/>
  <c r="M12" i="6"/>
  <c r="L12" i="6"/>
  <c r="K12" i="6"/>
  <c r="J12" i="6"/>
  <c r="F12" i="6"/>
  <c r="E12" i="6"/>
  <c r="D12" i="6"/>
  <c r="C12" i="6"/>
  <c r="B12" i="6"/>
  <c r="BC12" i="5" l="1"/>
  <c r="BC18" i="5"/>
  <c r="BC12" i="7"/>
  <c r="BC18" i="7"/>
  <c r="AU12" i="7"/>
  <c r="AU18" i="7"/>
  <c r="AM18" i="7"/>
  <c r="AM12" i="7"/>
  <c r="AE18" i="7"/>
  <c r="AE12" i="7"/>
  <c r="W12" i="7"/>
  <c r="W18" i="7"/>
  <c r="O18" i="7"/>
  <c r="O12" i="7"/>
  <c r="G18" i="7"/>
  <c r="G12" i="7"/>
  <c r="G12" i="6"/>
  <c r="G18" i="6"/>
  <c r="O12" i="6"/>
  <c r="O18" i="6"/>
  <c r="AT18" i="5"/>
  <c r="AS18" i="5"/>
  <c r="AR18" i="5"/>
  <c r="AQ18" i="5"/>
  <c r="AP18" i="5"/>
  <c r="AL18" i="5"/>
  <c r="AK18" i="5"/>
  <c r="AJ18" i="5"/>
  <c r="AI18" i="5"/>
  <c r="AH18" i="5"/>
  <c r="AD18" i="5"/>
  <c r="AC18" i="5"/>
  <c r="AB18" i="5"/>
  <c r="AA18" i="5"/>
  <c r="Z18" i="5"/>
  <c r="V18" i="5"/>
  <c r="U18" i="5"/>
  <c r="T18" i="5"/>
  <c r="S18" i="5"/>
  <c r="R18" i="5"/>
  <c r="N18" i="5"/>
  <c r="M18" i="5"/>
  <c r="L18" i="5"/>
  <c r="K18" i="5"/>
  <c r="J18" i="5"/>
  <c r="F18" i="5"/>
  <c r="E18" i="5"/>
  <c r="D18" i="5"/>
  <c r="C18" i="5"/>
  <c r="B18" i="5"/>
  <c r="AT12" i="5"/>
  <c r="AS12" i="5"/>
  <c r="AR12" i="5"/>
  <c r="AQ12" i="5"/>
  <c r="AP12" i="5"/>
  <c r="AL12" i="5"/>
  <c r="AK12" i="5"/>
  <c r="AJ12" i="5"/>
  <c r="AI12" i="5"/>
  <c r="AH12" i="5"/>
  <c r="AD12" i="5"/>
  <c r="AC12" i="5"/>
  <c r="AB12" i="5"/>
  <c r="AA12" i="5"/>
  <c r="Z12" i="5"/>
  <c r="V12" i="5"/>
  <c r="U12" i="5"/>
  <c r="T12" i="5"/>
  <c r="S12" i="5"/>
  <c r="R12" i="5"/>
  <c r="N12" i="5"/>
  <c r="M12" i="5"/>
  <c r="L12" i="5"/>
  <c r="K12" i="5"/>
  <c r="J12" i="5"/>
  <c r="F12" i="5"/>
  <c r="E12" i="5"/>
  <c r="D12" i="5"/>
  <c r="C12" i="5"/>
  <c r="B12" i="5"/>
  <c r="AT18" i="4"/>
  <c r="AS18" i="4"/>
  <c r="AR18" i="4"/>
  <c r="AQ18" i="4"/>
  <c r="AP18" i="4"/>
  <c r="AT12" i="4"/>
  <c r="AS12" i="4"/>
  <c r="AR12" i="4"/>
  <c r="AQ12" i="4"/>
  <c r="AP12" i="4"/>
  <c r="AL18" i="4"/>
  <c r="AK18" i="4"/>
  <c r="AJ18" i="4"/>
  <c r="AI18" i="4"/>
  <c r="AH18" i="4"/>
  <c r="AL12" i="4"/>
  <c r="AK12" i="4"/>
  <c r="AJ12" i="4"/>
  <c r="AI12" i="4"/>
  <c r="AH12" i="4"/>
  <c r="AD18" i="4"/>
  <c r="AC18" i="4"/>
  <c r="AB18" i="4"/>
  <c r="AA18" i="4"/>
  <c r="Z18" i="4"/>
  <c r="V18" i="4"/>
  <c r="U18" i="4"/>
  <c r="T18" i="4"/>
  <c r="S18" i="4"/>
  <c r="R18" i="4"/>
  <c r="N18" i="4"/>
  <c r="M18" i="4"/>
  <c r="L18" i="4"/>
  <c r="K18" i="4"/>
  <c r="J18" i="4"/>
  <c r="F18" i="4"/>
  <c r="E18" i="4"/>
  <c r="D18" i="4"/>
  <c r="C18" i="4"/>
  <c r="B18" i="4"/>
  <c r="AD12" i="4"/>
  <c r="AC12" i="4"/>
  <c r="AB12" i="4"/>
  <c r="AA12" i="4"/>
  <c r="Z12" i="4"/>
  <c r="V12" i="4"/>
  <c r="U12" i="4"/>
  <c r="T12" i="4"/>
  <c r="S12" i="4"/>
  <c r="R12" i="4"/>
  <c r="N12" i="4"/>
  <c r="M12" i="4"/>
  <c r="L12" i="4"/>
  <c r="K12" i="4"/>
  <c r="J12" i="4"/>
  <c r="F12" i="4"/>
  <c r="E12" i="4"/>
  <c r="D12" i="4"/>
  <c r="C12" i="4"/>
  <c r="B12" i="4"/>
  <c r="BC20" i="5" l="1"/>
  <c r="AU18" i="5"/>
  <c r="AU12" i="5"/>
  <c r="AM18" i="5"/>
  <c r="AM12" i="5"/>
  <c r="AE18" i="5"/>
  <c r="AE12" i="5"/>
  <c r="W12" i="5"/>
  <c r="W18" i="5"/>
  <c r="O18" i="5"/>
  <c r="O12" i="5"/>
  <c r="G18" i="5"/>
  <c r="G12" i="5"/>
  <c r="AU18" i="4"/>
  <c r="AU12" i="4"/>
  <c r="AM18" i="4"/>
  <c r="AM12" i="4"/>
  <c r="AE18" i="4"/>
  <c r="AE12" i="4"/>
  <c r="BC20" i="7"/>
  <c r="AU20" i="7"/>
  <c r="AM20" i="7"/>
  <c r="AE20" i="7"/>
  <c r="W20" i="7"/>
  <c r="O20" i="7"/>
  <c r="G20" i="7"/>
  <c r="O20" i="6"/>
  <c r="G20" i="6"/>
  <c r="G12" i="4"/>
  <c r="G18" i="4"/>
  <c r="O12" i="4"/>
  <c r="O18" i="4"/>
  <c r="W12" i="4"/>
  <c r="W18" i="4"/>
  <c r="AU20" i="5" l="1"/>
  <c r="AM20" i="5"/>
  <c r="AE20" i="5"/>
  <c r="W20" i="5"/>
  <c r="O20" i="5"/>
  <c r="G20" i="5"/>
  <c r="AU20" i="4"/>
  <c r="AM20" i="4"/>
  <c r="AE20" i="4"/>
  <c r="W20" i="4"/>
  <c r="G20" i="4"/>
  <c r="O20" i="4"/>
</calcChain>
</file>

<file path=xl/sharedStrings.xml><?xml version="1.0" encoding="utf-8"?>
<sst xmlns="http://schemas.openxmlformats.org/spreadsheetml/2006/main" count="572" uniqueCount="71">
  <si>
    <t>ПРОИЗВОЛЬНАЯ ПРОГРАММА</t>
  </si>
  <si>
    <t xml:space="preserve">1я оценка: Техника исполнения </t>
  </si>
  <si>
    <t>Использование льда и пространства, организация построений команды</t>
  </si>
  <si>
    <t>Качество исполнения различных движений, включая четкость и точность положения тела</t>
  </si>
  <si>
    <t>Качество движения в группах и взаимосвязь отдельных фигуристов и групп между собой</t>
  </si>
  <si>
    <t>Исполнение технических элементов: качество, разнообразие и уровень сложности технических элементов в контексте темы программы</t>
  </si>
  <si>
    <t>Уровень скольжения и реберность</t>
  </si>
  <si>
    <t xml:space="preserve">2я оценка: Артистизм исполнения </t>
  </si>
  <si>
    <t>Презентация (подача себя) фигуристами, яркость и общее впечатление от программы в целом</t>
  </si>
  <si>
    <t>Создание образа, включая хореографию и ее исполнение. Использование декораций не обязательно, но если они используются то они  должны усиливать восприятие программы, а не выпадать из ее смысла</t>
  </si>
  <si>
    <t>Театральность программы</t>
  </si>
  <si>
    <t>Оригинальность и креативность программы в целом и доступность ее для понимания зрителями</t>
  </si>
  <si>
    <t>Судья 1</t>
  </si>
  <si>
    <t>Судья 2</t>
  </si>
  <si>
    <t>Судья 3</t>
  </si>
  <si>
    <t>Судья 4</t>
  </si>
  <si>
    <t>Судья 5</t>
  </si>
  <si>
    <t>Стартовый № 2</t>
  </si>
  <si>
    <t>Стартовый № 3</t>
  </si>
  <si>
    <t>ШТАФЫ</t>
  </si>
  <si>
    <t>Театр на льду АМАС</t>
  </si>
  <si>
    <t>Балет на льду ПИНГВИНЫ</t>
  </si>
  <si>
    <t>Балет на льду ICE CRYSTAL</t>
  </si>
  <si>
    <t>МЕСТО</t>
  </si>
  <si>
    <t>ИТОГО за Технику исполнения</t>
  </si>
  <si>
    <t>ИТОГО за Артистизм</t>
  </si>
  <si>
    <t>Итогова оценка за Произвольную программу</t>
  </si>
  <si>
    <t>Стартовый №1</t>
  </si>
  <si>
    <t>Стартовый № 4</t>
  </si>
  <si>
    <t>Танцевальный коллектив МЕДВЕДКОВО</t>
  </si>
  <si>
    <t>Стартовый № 5</t>
  </si>
  <si>
    <t>Детский ледовый театр GOLDEN ICE</t>
  </si>
  <si>
    <t>Стартовый № 6</t>
  </si>
  <si>
    <t>Зимушка-Зима!</t>
  </si>
  <si>
    <t>Большая перемена</t>
  </si>
  <si>
    <t>Бабочки</t>
  </si>
  <si>
    <t>Ночь вампиров</t>
  </si>
  <si>
    <t>Танцевальный коллектив СТРОГИНО</t>
  </si>
  <si>
    <t>Бесеррадос</t>
  </si>
  <si>
    <t>Феерический вальс</t>
  </si>
  <si>
    <t>Команда MIX 15-</t>
  </si>
  <si>
    <t>Команда MIX 15+</t>
  </si>
  <si>
    <t>Детский ледовый театр КОНЕК ГОРБУНОК</t>
  </si>
  <si>
    <t>Русские забавы</t>
  </si>
  <si>
    <t>Студия танца на льду ALEX</t>
  </si>
  <si>
    <t>Барыня</t>
  </si>
  <si>
    <t>Ансамбль ледового танца КАСКАД</t>
  </si>
  <si>
    <t>Мелодия души</t>
  </si>
  <si>
    <t>Команда Adults</t>
  </si>
  <si>
    <t>Метель</t>
  </si>
  <si>
    <t>Ансамбль на льду «ВОЗРОЖДЕНИЕ»</t>
  </si>
  <si>
    <t>В городе моем ночь</t>
  </si>
  <si>
    <t>Ан-ль вет-в любителей танцев на льду «ГАРМОНИЯ»</t>
  </si>
  <si>
    <t>На дне морском</t>
  </si>
  <si>
    <t>Стартовый № 7</t>
  </si>
  <si>
    <t>Студия танца на льду «ALEX»</t>
  </si>
  <si>
    <t>Букашки</t>
  </si>
  <si>
    <t>Московская кадриль</t>
  </si>
  <si>
    <t>Первые шаги</t>
  </si>
  <si>
    <t xml:space="preserve">Спортивный балет на льду «СКАДИ» </t>
  </si>
  <si>
    <t>Гусарский танец</t>
  </si>
  <si>
    <t>Клавиши фортепиано</t>
  </si>
  <si>
    <t>Танцевальный коллектив МАЛАХИТ</t>
  </si>
  <si>
    <t>Охотники за приведениями</t>
  </si>
  <si>
    <t>Команда Pre-Novice</t>
  </si>
  <si>
    <t xml:space="preserve">Стартовый № 7 </t>
  </si>
  <si>
    <t>Бродвей</t>
  </si>
  <si>
    <t>Репетиция оркестра!</t>
  </si>
  <si>
    <t>А завтра была война</t>
  </si>
  <si>
    <t>Эксцентричное танго</t>
  </si>
  <si>
    <t>Танцевальный коллектив на льду «ТОМИЛИНО»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</si>
</sst>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CD0DD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/>
    <xf numFmtId="0" fontId="4" fillId="0" borderId="0" xfId="0" applyFont="1" applyAlignment="1">
      <alignment horizontal="center"/>
    </xf>
    <xf numFmtId="0" fontId="2" fillId="0" borderId="0" xfId="0" applyFont="1" applyBorder="1"/>
    <xf numFmtId="0" fontId="5" fillId="0" borderId="1" xfId="0" applyFont="1" applyBorder="1"/>
    <xf numFmtId="0" fontId="5" fillId="0" borderId="3" xfId="0" applyFont="1" applyBorder="1" applyAlignment="1">
      <alignment horizontal="center" wrapText="1"/>
    </xf>
    <xf numFmtId="0" fontId="6" fillId="0" borderId="1" xfId="0" applyFont="1" applyBorder="1"/>
    <xf numFmtId="0" fontId="3" fillId="2" borderId="1" xfId="0" applyFont="1" applyFill="1" applyBorder="1" applyAlignment="1">
      <alignment wrapText="1"/>
    </xf>
    <xf numFmtId="0" fontId="7" fillId="2" borderId="1" xfId="0" applyFont="1" applyFill="1" applyBorder="1"/>
    <xf numFmtId="0" fontId="5" fillId="0" borderId="0" xfId="0" applyFont="1"/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0" fillId="0" borderId="0" xfId="0" applyFill="1"/>
    <xf numFmtId="0" fontId="2" fillId="0" borderId="1" xfId="0" applyFont="1" applyFill="1" applyBorder="1" applyAlignment="1">
      <alignment wrapText="1"/>
    </xf>
    <xf numFmtId="0" fontId="8" fillId="0" borderId="0" xfId="0" applyFont="1" applyFill="1"/>
    <xf numFmtId="0" fontId="2" fillId="0" borderId="0" xfId="0" applyFont="1"/>
    <xf numFmtId="0" fontId="7" fillId="0" borderId="1" xfId="0" applyFont="1" applyBorder="1"/>
    <xf numFmtId="0" fontId="9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7" fillId="3" borderId="1" xfId="0" applyFont="1" applyFill="1" applyBorder="1"/>
    <xf numFmtId="0" fontId="3" fillId="6" borderId="1" xfId="0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3" fillId="8" borderId="1" xfId="0" applyFont="1" applyFill="1" applyBorder="1" applyAlignment="1">
      <alignment wrapText="1"/>
    </xf>
    <xf numFmtId="2" fontId="7" fillId="2" borderId="1" xfId="0" applyNumberFormat="1" applyFont="1" applyFill="1" applyBorder="1"/>
    <xf numFmtId="2" fontId="10" fillId="4" borderId="1" xfId="0" applyNumberFormat="1" applyFont="1" applyFill="1" applyBorder="1"/>
    <xf numFmtId="2" fontId="7" fillId="4" borderId="1" xfId="0" applyNumberFormat="1" applyFont="1" applyFill="1" applyBorder="1"/>
    <xf numFmtId="2" fontId="7" fillId="0" borderId="1" xfId="0" applyNumberFormat="1" applyFont="1" applyFill="1" applyBorder="1"/>
    <xf numFmtId="2" fontId="7" fillId="5" borderId="1" xfId="0" applyNumberFormat="1" applyFont="1" applyFill="1" applyBorder="1"/>
    <xf numFmtId="2" fontId="7" fillId="3" borderId="1" xfId="0" applyNumberFormat="1" applyFont="1" applyFill="1" applyBorder="1"/>
    <xf numFmtId="2" fontId="7" fillId="6" borderId="1" xfId="0" applyNumberFormat="1" applyFont="1" applyFill="1" applyBorder="1"/>
    <xf numFmtId="2" fontId="7" fillId="7" borderId="1" xfId="0" applyNumberFormat="1" applyFont="1" applyFill="1" applyBorder="1"/>
    <xf numFmtId="2" fontId="7" fillId="8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D0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topLeftCell="A4" zoomScale="55" zoomScaleNormal="55" workbookViewId="0">
      <selection activeCell="K24" sqref="K24"/>
    </sheetView>
  </sheetViews>
  <sheetFormatPr defaultRowHeight="15" outlineLevelCol="1" x14ac:dyDescent="0.25"/>
  <cols>
    <col min="1" max="1" width="55" bestFit="1" customWidth="1"/>
    <col min="2" max="2" width="11" customWidth="1"/>
    <col min="3" max="3" width="10" bestFit="1" customWidth="1"/>
    <col min="4" max="5" width="11.28515625" bestFit="1" customWidth="1"/>
    <col min="7" max="7" width="10" bestFit="1" customWidth="1"/>
    <col min="9" max="9" width="55" customWidth="1" outlineLevel="1"/>
    <col min="10" max="10" width="9.85546875" customWidth="1" outlineLevel="1"/>
    <col min="11" max="11" width="10" customWidth="1" outlineLevel="1"/>
    <col min="12" max="15" width="10.140625" customWidth="1" outlineLevel="1"/>
  </cols>
  <sheetData>
    <row r="2" spans="1:15" ht="18.75" x14ac:dyDescent="0.3">
      <c r="A2" s="8" t="s">
        <v>0</v>
      </c>
      <c r="B2" s="1"/>
      <c r="C2" s="1"/>
      <c r="D2" s="1"/>
      <c r="E2" s="1"/>
      <c r="F2" s="1"/>
      <c r="I2" s="8" t="s">
        <v>0</v>
      </c>
      <c r="J2" s="1"/>
      <c r="K2" s="1"/>
      <c r="L2" s="1"/>
      <c r="M2" s="1"/>
      <c r="N2" s="1"/>
    </row>
    <row r="3" spans="1:15" ht="15.75" x14ac:dyDescent="0.25">
      <c r="A3" s="2"/>
      <c r="I3" s="2"/>
    </row>
    <row r="4" spans="1:15" ht="15.75" x14ac:dyDescent="0.25">
      <c r="A4" s="7" t="s">
        <v>48</v>
      </c>
      <c r="B4" s="7" t="s">
        <v>27</v>
      </c>
      <c r="I4" s="7" t="s">
        <v>48</v>
      </c>
      <c r="J4" s="7" t="s">
        <v>17</v>
      </c>
    </row>
    <row r="5" spans="1:15" ht="18" x14ac:dyDescent="0.25">
      <c r="A5" s="30" t="s">
        <v>52</v>
      </c>
      <c r="B5" s="30" t="s">
        <v>49</v>
      </c>
      <c r="C5" s="9"/>
      <c r="D5" s="9"/>
      <c r="E5" s="9"/>
      <c r="F5" s="9"/>
      <c r="G5" s="15"/>
      <c r="I5" s="31" t="s">
        <v>50</v>
      </c>
      <c r="J5" s="30" t="s">
        <v>51</v>
      </c>
      <c r="K5" s="9"/>
      <c r="L5" s="9"/>
      <c r="M5" s="9"/>
      <c r="N5" s="9"/>
      <c r="O5" s="15"/>
    </row>
    <row r="6" spans="1:15" ht="18" x14ac:dyDescent="0.25">
      <c r="A6" s="5" t="s">
        <v>1</v>
      </c>
      <c r="B6" s="4" t="s">
        <v>12</v>
      </c>
      <c r="C6" s="4" t="s">
        <v>13</v>
      </c>
      <c r="D6" s="4" t="s">
        <v>14</v>
      </c>
      <c r="E6" s="4" t="s">
        <v>15</v>
      </c>
      <c r="F6" s="4" t="s">
        <v>16</v>
      </c>
      <c r="G6" s="10"/>
      <c r="I6" s="5" t="s">
        <v>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16</v>
      </c>
      <c r="O6" s="10"/>
    </row>
    <row r="7" spans="1:15" ht="32.25" customHeight="1" x14ac:dyDescent="0.25">
      <c r="A7" s="3" t="s">
        <v>2</v>
      </c>
      <c r="B7" s="10">
        <v>3.75</v>
      </c>
      <c r="C7" s="10">
        <v>4.25</v>
      </c>
      <c r="D7" s="10">
        <v>4.5</v>
      </c>
      <c r="E7" s="10">
        <v>3.75</v>
      </c>
      <c r="F7" s="10">
        <v>2.75</v>
      </c>
      <c r="G7" s="10"/>
      <c r="I7" s="3" t="s">
        <v>2</v>
      </c>
      <c r="J7" s="10">
        <v>5</v>
      </c>
      <c r="K7" s="10">
        <v>4.75</v>
      </c>
      <c r="L7" s="10">
        <v>3.5</v>
      </c>
      <c r="M7" s="10">
        <v>3.5</v>
      </c>
      <c r="N7" s="10">
        <v>2.75</v>
      </c>
      <c r="O7" s="10"/>
    </row>
    <row r="8" spans="1:15" ht="30.75" x14ac:dyDescent="0.25">
      <c r="A8" s="3" t="s">
        <v>3</v>
      </c>
      <c r="B8" s="10">
        <v>3.75</v>
      </c>
      <c r="C8" s="10">
        <v>3.75</v>
      </c>
      <c r="D8" s="10">
        <v>3.25</v>
      </c>
      <c r="E8" s="10">
        <v>2.75</v>
      </c>
      <c r="F8" s="10">
        <v>2.25</v>
      </c>
      <c r="G8" s="10"/>
      <c r="I8" s="3" t="s">
        <v>3</v>
      </c>
      <c r="J8" s="10">
        <v>2</v>
      </c>
      <c r="K8" s="10">
        <v>3.25</v>
      </c>
      <c r="L8" s="10">
        <v>2.5</v>
      </c>
      <c r="M8" s="10">
        <v>2.75</v>
      </c>
      <c r="N8" s="10">
        <v>3</v>
      </c>
      <c r="O8" s="10"/>
    </row>
    <row r="9" spans="1:15" ht="30.75" x14ac:dyDescent="0.25">
      <c r="A9" s="3" t="s">
        <v>4</v>
      </c>
      <c r="B9" s="10">
        <v>7.75</v>
      </c>
      <c r="C9" s="10">
        <v>5.25</v>
      </c>
      <c r="D9" s="10">
        <v>4.25</v>
      </c>
      <c r="E9" s="10">
        <v>3.5</v>
      </c>
      <c r="F9" s="10">
        <v>3</v>
      </c>
      <c r="G9" s="10"/>
      <c r="I9" s="3" t="s">
        <v>4</v>
      </c>
      <c r="J9" s="10">
        <v>4</v>
      </c>
      <c r="K9" s="10">
        <v>1.75</v>
      </c>
      <c r="L9" s="10">
        <v>2.75</v>
      </c>
      <c r="M9" s="10">
        <v>3.75</v>
      </c>
      <c r="N9" s="10">
        <v>2</v>
      </c>
      <c r="O9" s="10"/>
    </row>
    <row r="10" spans="1:15" ht="45.75" x14ac:dyDescent="0.25">
      <c r="A10" s="3" t="s">
        <v>5</v>
      </c>
      <c r="B10" s="10">
        <v>2</v>
      </c>
      <c r="C10" s="10">
        <v>2.25</v>
      </c>
      <c r="D10" s="10">
        <v>2.75</v>
      </c>
      <c r="E10" s="10">
        <v>1.25</v>
      </c>
      <c r="F10" s="10">
        <v>1.25</v>
      </c>
      <c r="G10" s="10"/>
      <c r="I10" s="3" t="s">
        <v>5</v>
      </c>
      <c r="J10" s="10">
        <v>4</v>
      </c>
      <c r="K10" s="10">
        <v>3.5</v>
      </c>
      <c r="L10" s="10">
        <v>3.5</v>
      </c>
      <c r="M10" s="10">
        <v>2.75</v>
      </c>
      <c r="N10" s="10">
        <v>3</v>
      </c>
      <c r="O10" s="10"/>
    </row>
    <row r="11" spans="1:15" ht="33" customHeight="1" x14ac:dyDescent="0.25">
      <c r="A11" s="3" t="s">
        <v>6</v>
      </c>
      <c r="B11" s="10">
        <v>2</v>
      </c>
      <c r="C11" s="10">
        <v>3.25</v>
      </c>
      <c r="D11" s="10">
        <v>2.75</v>
      </c>
      <c r="E11" s="10">
        <v>2.5</v>
      </c>
      <c r="F11" s="10">
        <v>2.5</v>
      </c>
      <c r="G11" s="10"/>
      <c r="I11" s="3" t="s">
        <v>6</v>
      </c>
      <c r="J11" s="10">
        <v>4</v>
      </c>
      <c r="K11" s="10">
        <v>3.75</v>
      </c>
      <c r="L11" s="10">
        <v>3.75</v>
      </c>
      <c r="M11" s="10">
        <v>3.5</v>
      </c>
      <c r="N11" s="10">
        <v>3.25</v>
      </c>
      <c r="O11" s="10"/>
    </row>
    <row r="12" spans="1:15" ht="22.5" customHeight="1" x14ac:dyDescent="0.25">
      <c r="A12" s="13" t="s">
        <v>24</v>
      </c>
      <c r="B12" s="33">
        <f>SUM(B7:B11)</f>
        <v>19.25</v>
      </c>
      <c r="C12" s="33">
        <f t="shared" ref="C12:F12" si="0">SUM(C7:C11)</f>
        <v>18.75</v>
      </c>
      <c r="D12" s="33">
        <f t="shared" si="0"/>
        <v>17.5</v>
      </c>
      <c r="E12" s="33">
        <f t="shared" si="0"/>
        <v>13.75</v>
      </c>
      <c r="F12" s="33">
        <f t="shared" si="0"/>
        <v>11.75</v>
      </c>
      <c r="G12" s="33">
        <f>AVERAGE(B12:F12)</f>
        <v>16.2</v>
      </c>
      <c r="I12" s="23" t="s">
        <v>24</v>
      </c>
      <c r="J12" s="34">
        <f>SUM(J7:J11)</f>
        <v>19</v>
      </c>
      <c r="K12" s="34">
        <f t="shared" ref="K12:N12" si="1">SUM(K7:K11)</f>
        <v>17</v>
      </c>
      <c r="L12" s="34">
        <f t="shared" si="1"/>
        <v>16</v>
      </c>
      <c r="M12" s="34">
        <f t="shared" si="1"/>
        <v>16.25</v>
      </c>
      <c r="N12" s="34">
        <f t="shared" si="1"/>
        <v>14</v>
      </c>
      <c r="O12" s="34">
        <f>AVERAGE(J12:N12)</f>
        <v>16.45</v>
      </c>
    </row>
    <row r="13" spans="1:15" ht="18" x14ac:dyDescent="0.25">
      <c r="A13" s="6" t="s">
        <v>7</v>
      </c>
      <c r="B13" s="11"/>
      <c r="C13" s="11"/>
      <c r="D13" s="11"/>
      <c r="E13" s="11"/>
      <c r="F13" s="11"/>
      <c r="G13" s="10"/>
      <c r="I13" s="6" t="s">
        <v>7</v>
      </c>
      <c r="J13" s="11"/>
      <c r="K13" s="11"/>
      <c r="L13" s="11"/>
      <c r="M13" s="11"/>
      <c r="N13" s="11"/>
      <c r="O13" s="10"/>
    </row>
    <row r="14" spans="1:15" ht="31.5" customHeight="1" x14ac:dyDescent="0.25">
      <c r="A14" s="3" t="s">
        <v>8</v>
      </c>
      <c r="B14" s="10">
        <v>3</v>
      </c>
      <c r="C14" s="10">
        <v>4.25</v>
      </c>
      <c r="D14" s="10">
        <v>4</v>
      </c>
      <c r="E14" s="10">
        <v>3.25</v>
      </c>
      <c r="F14" s="10">
        <v>3</v>
      </c>
      <c r="G14" s="10"/>
      <c r="I14" s="3" t="s">
        <v>8</v>
      </c>
      <c r="J14" s="10">
        <v>2</v>
      </c>
      <c r="K14" s="10">
        <v>2.75</v>
      </c>
      <c r="L14" s="10">
        <v>3</v>
      </c>
      <c r="M14" s="10">
        <v>2.5</v>
      </c>
      <c r="N14" s="10">
        <v>1.75</v>
      </c>
      <c r="O14" s="10"/>
    </row>
    <row r="15" spans="1:15" ht="75.75" x14ac:dyDescent="0.25">
      <c r="A15" s="3" t="s">
        <v>9</v>
      </c>
      <c r="B15" s="10">
        <v>2</v>
      </c>
      <c r="C15" s="10">
        <v>3.25</v>
      </c>
      <c r="D15" s="10">
        <v>4.5</v>
      </c>
      <c r="E15" s="10">
        <v>3</v>
      </c>
      <c r="F15" s="10">
        <v>3</v>
      </c>
      <c r="G15" s="10"/>
      <c r="I15" s="3" t="s">
        <v>9</v>
      </c>
      <c r="J15" s="10">
        <v>2</v>
      </c>
      <c r="K15" s="10">
        <v>2.5</v>
      </c>
      <c r="L15" s="10">
        <v>2.75</v>
      </c>
      <c r="M15" s="10">
        <v>2.75</v>
      </c>
      <c r="N15" s="10">
        <v>1.5</v>
      </c>
      <c r="O15" s="10"/>
    </row>
    <row r="16" spans="1:15" ht="34.5" customHeight="1" x14ac:dyDescent="0.3">
      <c r="A16" s="3" t="s">
        <v>10</v>
      </c>
      <c r="B16" s="12">
        <v>2</v>
      </c>
      <c r="C16" s="12">
        <v>2.75</v>
      </c>
      <c r="D16" s="12">
        <v>3.5</v>
      </c>
      <c r="E16" s="12">
        <v>2.5</v>
      </c>
      <c r="F16" s="12">
        <v>2.5</v>
      </c>
      <c r="G16" s="10"/>
      <c r="I16" s="3" t="s">
        <v>10</v>
      </c>
      <c r="J16" s="12">
        <v>1.5</v>
      </c>
      <c r="K16" s="12">
        <v>1.75</v>
      </c>
      <c r="L16" s="12">
        <v>2.5</v>
      </c>
      <c r="M16" s="12">
        <v>2.75</v>
      </c>
      <c r="N16" s="12">
        <v>1.5</v>
      </c>
      <c r="O16" s="10"/>
    </row>
    <row r="17" spans="1:15" ht="31.5" x14ac:dyDescent="0.3">
      <c r="A17" s="3" t="s">
        <v>11</v>
      </c>
      <c r="B17" s="12">
        <v>1</v>
      </c>
      <c r="C17" s="12">
        <v>1.75</v>
      </c>
      <c r="D17" s="12">
        <v>3.75</v>
      </c>
      <c r="E17" s="12">
        <v>2.5</v>
      </c>
      <c r="F17" s="12">
        <v>2.5</v>
      </c>
      <c r="G17" s="10"/>
      <c r="I17" s="3" t="s">
        <v>11</v>
      </c>
      <c r="J17" s="12">
        <v>1.5</v>
      </c>
      <c r="K17" s="12">
        <v>2.5</v>
      </c>
      <c r="L17" s="12">
        <v>2.75</v>
      </c>
      <c r="M17" s="12">
        <v>3</v>
      </c>
      <c r="N17" s="12">
        <v>1.75</v>
      </c>
      <c r="O17" s="10"/>
    </row>
    <row r="18" spans="1:15" ht="22.5" customHeight="1" x14ac:dyDescent="0.25">
      <c r="A18" s="13" t="s">
        <v>25</v>
      </c>
      <c r="B18" s="33">
        <f>SUM(B14:B17)</f>
        <v>8</v>
      </c>
      <c r="C18" s="33">
        <f t="shared" ref="C18:F18" si="2">SUM(C14:C17)</f>
        <v>12</v>
      </c>
      <c r="D18" s="33">
        <f t="shared" si="2"/>
        <v>15.75</v>
      </c>
      <c r="E18" s="33">
        <f t="shared" si="2"/>
        <v>11.25</v>
      </c>
      <c r="F18" s="33">
        <f t="shared" si="2"/>
        <v>11</v>
      </c>
      <c r="G18" s="33">
        <f>AVERAGE(B18:F18)</f>
        <v>11.6</v>
      </c>
      <c r="I18" s="24" t="s">
        <v>25</v>
      </c>
      <c r="J18" s="35">
        <f>SUM(J14:J17)</f>
        <v>7</v>
      </c>
      <c r="K18" s="35">
        <f t="shared" ref="K18:N18" si="3">SUM(K14:K17)</f>
        <v>9.5</v>
      </c>
      <c r="L18" s="35">
        <f t="shared" si="3"/>
        <v>11</v>
      </c>
      <c r="M18" s="35">
        <f t="shared" si="3"/>
        <v>11</v>
      </c>
      <c r="N18" s="35">
        <f t="shared" si="3"/>
        <v>6.5</v>
      </c>
      <c r="O18" s="35">
        <f>AVERAGE(J18:N18)</f>
        <v>9</v>
      </c>
    </row>
    <row r="19" spans="1:15" s="18" customFormat="1" ht="22.5" customHeight="1" x14ac:dyDescent="0.25">
      <c r="A19" s="16" t="s">
        <v>19</v>
      </c>
      <c r="B19" s="17"/>
      <c r="C19" s="17"/>
      <c r="D19" s="17"/>
      <c r="E19" s="17"/>
      <c r="F19" s="17"/>
      <c r="G19" s="17">
        <v>2</v>
      </c>
      <c r="I19" s="16" t="s">
        <v>19</v>
      </c>
      <c r="J19" s="17"/>
      <c r="K19" s="17"/>
      <c r="L19" s="17"/>
      <c r="M19" s="17"/>
      <c r="N19" s="17"/>
      <c r="O19" s="17">
        <v>1</v>
      </c>
    </row>
    <row r="20" spans="1:15" s="20" customFormat="1" ht="22.5" customHeight="1" x14ac:dyDescent="0.25">
      <c r="A20" s="19" t="s">
        <v>26</v>
      </c>
      <c r="B20" s="17"/>
      <c r="C20" s="17"/>
      <c r="D20" s="17"/>
      <c r="E20" s="17"/>
      <c r="F20" s="17"/>
      <c r="G20" s="36">
        <f>G12+G18-G19</f>
        <v>25.799999999999997</v>
      </c>
      <c r="I20" s="19" t="s">
        <v>26</v>
      </c>
      <c r="J20" s="17"/>
      <c r="K20" s="17"/>
      <c r="L20" s="17"/>
      <c r="M20" s="17"/>
      <c r="N20" s="17"/>
      <c r="O20" s="36">
        <f>O12+O18-O19</f>
        <v>24.45</v>
      </c>
    </row>
    <row r="21" spans="1:15" ht="18" x14ac:dyDescent="0.25">
      <c r="F21" s="21" t="s">
        <v>23</v>
      </c>
      <c r="G21" s="22">
        <v>1</v>
      </c>
      <c r="N21" s="21" t="s">
        <v>23</v>
      </c>
      <c r="O21" s="22">
        <v>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21"/>
  <sheetViews>
    <sheetView tabSelected="1" topLeftCell="A4" zoomScale="60" zoomScaleNormal="60" workbookViewId="0">
      <selection activeCell="AO23" sqref="AO23"/>
    </sheetView>
  </sheetViews>
  <sheetFormatPr defaultRowHeight="15" outlineLevelCol="1" x14ac:dyDescent="0.25"/>
  <cols>
    <col min="1" max="1" width="55" bestFit="1" customWidth="1"/>
    <col min="2" max="7" width="10.140625" customWidth="1"/>
    <col min="9" max="9" width="55" customWidth="1" outlineLevel="1"/>
    <col min="10" max="15" width="9.140625" customWidth="1" outlineLevel="1"/>
    <col min="17" max="17" width="55" customWidth="1" outlineLevel="1"/>
    <col min="18" max="23" width="9.140625" customWidth="1" outlineLevel="1"/>
    <col min="25" max="25" width="55" customWidth="1" outlineLevel="1"/>
    <col min="26" max="31" width="9.140625" customWidth="1" outlineLevel="1"/>
    <col min="33" max="33" width="55" customWidth="1" outlineLevel="1"/>
    <col min="34" max="39" width="9.140625" customWidth="1" outlineLevel="1"/>
    <col min="41" max="41" width="55" bestFit="1" customWidth="1"/>
    <col min="42" max="47" width="9.85546875" bestFit="1" customWidth="1"/>
    <col min="49" max="49" width="55" customWidth="1" outlineLevel="1"/>
    <col min="50" max="55" width="9.140625" customWidth="1" outlineLevel="1"/>
  </cols>
  <sheetData>
    <row r="2" spans="1:55" ht="18.75" x14ac:dyDescent="0.3">
      <c r="A2" s="8" t="s">
        <v>0</v>
      </c>
      <c r="B2" s="1"/>
      <c r="C2" s="1"/>
      <c r="D2" s="1"/>
      <c r="E2" s="1"/>
      <c r="F2" s="1"/>
      <c r="I2" s="8" t="s">
        <v>0</v>
      </c>
      <c r="J2" s="1"/>
      <c r="K2" s="1"/>
      <c r="L2" s="1"/>
      <c r="M2" s="1"/>
      <c r="N2" s="1"/>
      <c r="Q2" s="8" t="s">
        <v>0</v>
      </c>
      <c r="R2" s="1"/>
      <c r="S2" s="1"/>
      <c r="T2" s="1"/>
      <c r="U2" s="1"/>
      <c r="V2" s="1"/>
      <c r="Y2" s="8" t="s">
        <v>0</v>
      </c>
      <c r="Z2" s="1"/>
      <c r="AA2" s="1"/>
      <c r="AB2" s="1"/>
      <c r="AC2" s="1"/>
      <c r="AD2" s="1"/>
      <c r="AG2" s="8" t="s">
        <v>0</v>
      </c>
      <c r="AH2" s="1"/>
      <c r="AI2" s="1"/>
      <c r="AJ2" s="1"/>
      <c r="AK2" s="1"/>
      <c r="AL2" s="1"/>
      <c r="AO2" s="8" t="s">
        <v>0</v>
      </c>
      <c r="AP2" s="1"/>
      <c r="AQ2" s="1"/>
      <c r="AR2" s="1"/>
      <c r="AS2" s="1"/>
      <c r="AT2" s="1"/>
      <c r="AW2" s="8" t="s">
        <v>0</v>
      </c>
      <c r="AX2" s="1"/>
      <c r="AY2" s="1"/>
      <c r="AZ2" s="1"/>
      <c r="BA2" s="1"/>
      <c r="BB2" s="1"/>
    </row>
    <row r="3" spans="1:55" ht="15.75" x14ac:dyDescent="0.25">
      <c r="A3" s="2"/>
      <c r="I3" s="2"/>
      <c r="Q3" s="2"/>
      <c r="Y3" s="2"/>
      <c r="AG3" s="2"/>
      <c r="AO3" s="2"/>
      <c r="AW3" s="2"/>
    </row>
    <row r="4" spans="1:55" ht="15.75" x14ac:dyDescent="0.25">
      <c r="A4" s="7" t="s">
        <v>64</v>
      </c>
      <c r="B4" s="7" t="s">
        <v>27</v>
      </c>
      <c r="I4" s="7" t="s">
        <v>64</v>
      </c>
      <c r="J4" s="7" t="s">
        <v>17</v>
      </c>
      <c r="Q4" s="7" t="s">
        <v>64</v>
      </c>
      <c r="R4" s="7" t="s">
        <v>18</v>
      </c>
      <c r="Y4" s="7" t="s">
        <v>64</v>
      </c>
      <c r="Z4" s="7" t="s">
        <v>28</v>
      </c>
      <c r="AG4" s="7" t="s">
        <v>64</v>
      </c>
      <c r="AH4" s="7" t="s">
        <v>30</v>
      </c>
      <c r="AO4" s="7" t="s">
        <v>64</v>
      </c>
      <c r="AP4" s="7" t="s">
        <v>32</v>
      </c>
      <c r="AW4" s="7" t="s">
        <v>64</v>
      </c>
      <c r="AX4" s="7" t="s">
        <v>54</v>
      </c>
    </row>
    <row r="5" spans="1:55" ht="18" x14ac:dyDescent="0.25">
      <c r="A5" s="7" t="s">
        <v>31</v>
      </c>
      <c r="B5" s="9" t="s">
        <v>53</v>
      </c>
      <c r="C5" s="9"/>
      <c r="D5" s="9"/>
      <c r="E5" s="9"/>
      <c r="F5" s="9"/>
      <c r="G5" s="15"/>
      <c r="I5" s="7" t="s">
        <v>55</v>
      </c>
      <c r="J5" s="9" t="s">
        <v>56</v>
      </c>
      <c r="K5" s="9"/>
      <c r="L5" s="9"/>
      <c r="M5" s="9"/>
      <c r="N5" s="9"/>
      <c r="O5" s="15"/>
      <c r="Q5" s="7" t="s">
        <v>37</v>
      </c>
      <c r="R5" s="9" t="s">
        <v>57</v>
      </c>
      <c r="S5" s="9"/>
      <c r="T5" s="9"/>
      <c r="U5" s="9"/>
      <c r="V5" s="9"/>
      <c r="W5" s="15"/>
      <c r="Y5" s="7" t="s">
        <v>46</v>
      </c>
      <c r="Z5" s="9" t="s">
        <v>58</v>
      </c>
      <c r="AA5" s="9"/>
      <c r="AB5" s="9"/>
      <c r="AC5" s="9"/>
      <c r="AD5" s="9"/>
      <c r="AE5" s="15"/>
      <c r="AG5" s="7" t="s">
        <v>59</v>
      </c>
      <c r="AH5" s="9" t="s">
        <v>60</v>
      </c>
      <c r="AI5" s="9"/>
      <c r="AJ5" s="9"/>
      <c r="AK5" s="9"/>
      <c r="AL5" s="9"/>
      <c r="AM5" s="15"/>
      <c r="AO5" s="7" t="s">
        <v>22</v>
      </c>
      <c r="AP5" s="9" t="s">
        <v>35</v>
      </c>
      <c r="AQ5" s="9"/>
      <c r="AR5" s="9"/>
      <c r="AS5" s="9"/>
      <c r="AT5" s="9"/>
      <c r="AU5" s="15"/>
      <c r="AW5" s="7" t="s">
        <v>21</v>
      </c>
      <c r="AX5" s="9" t="s">
        <v>34</v>
      </c>
      <c r="AY5" s="9"/>
      <c r="AZ5" s="9"/>
      <c r="BA5" s="9"/>
      <c r="BB5" s="9"/>
      <c r="BC5" s="15"/>
    </row>
    <row r="6" spans="1:55" ht="18" x14ac:dyDescent="0.25">
      <c r="A6" s="5" t="s">
        <v>1</v>
      </c>
      <c r="B6" s="4" t="s">
        <v>12</v>
      </c>
      <c r="C6" s="4" t="s">
        <v>13</v>
      </c>
      <c r="D6" s="4" t="s">
        <v>14</v>
      </c>
      <c r="E6" s="4" t="s">
        <v>15</v>
      </c>
      <c r="F6" s="4" t="s">
        <v>16</v>
      </c>
      <c r="G6" s="10"/>
      <c r="I6" s="5" t="s">
        <v>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16</v>
      </c>
      <c r="O6" s="10"/>
      <c r="Q6" s="5" t="s">
        <v>1</v>
      </c>
      <c r="R6" s="4" t="s">
        <v>12</v>
      </c>
      <c r="S6" s="4" t="s">
        <v>13</v>
      </c>
      <c r="T6" s="4" t="s">
        <v>14</v>
      </c>
      <c r="U6" s="4" t="s">
        <v>15</v>
      </c>
      <c r="V6" s="4" t="s">
        <v>16</v>
      </c>
      <c r="W6" s="10"/>
      <c r="Y6" s="5" t="s">
        <v>1</v>
      </c>
      <c r="Z6" s="4" t="s">
        <v>12</v>
      </c>
      <c r="AA6" s="4" t="s">
        <v>13</v>
      </c>
      <c r="AB6" s="4" t="s">
        <v>14</v>
      </c>
      <c r="AC6" s="4" t="s">
        <v>15</v>
      </c>
      <c r="AD6" s="4" t="s">
        <v>16</v>
      </c>
      <c r="AE6" s="10"/>
      <c r="AG6" s="5" t="s">
        <v>1</v>
      </c>
      <c r="AH6" s="4" t="s">
        <v>12</v>
      </c>
      <c r="AI6" s="4" t="s">
        <v>13</v>
      </c>
      <c r="AJ6" s="4" t="s">
        <v>14</v>
      </c>
      <c r="AK6" s="4" t="s">
        <v>15</v>
      </c>
      <c r="AL6" s="4" t="s">
        <v>16</v>
      </c>
      <c r="AM6" s="10"/>
      <c r="AO6" s="5" t="s">
        <v>1</v>
      </c>
      <c r="AP6" s="4" t="s">
        <v>12</v>
      </c>
      <c r="AQ6" s="4" t="s">
        <v>13</v>
      </c>
      <c r="AR6" s="4" t="s">
        <v>14</v>
      </c>
      <c r="AS6" s="4" t="s">
        <v>15</v>
      </c>
      <c r="AT6" s="4" t="s">
        <v>16</v>
      </c>
      <c r="AU6" s="10"/>
      <c r="AW6" s="5" t="s">
        <v>1</v>
      </c>
      <c r="AX6" s="4" t="s">
        <v>12</v>
      </c>
      <c r="AY6" s="4" t="s">
        <v>13</v>
      </c>
      <c r="AZ6" s="4" t="s">
        <v>14</v>
      </c>
      <c r="BA6" s="4" t="s">
        <v>15</v>
      </c>
      <c r="BB6" s="4" t="s">
        <v>16</v>
      </c>
      <c r="BC6" s="10"/>
    </row>
    <row r="7" spans="1:55" ht="32.25" customHeight="1" x14ac:dyDescent="0.25">
      <c r="A7" s="3" t="s">
        <v>2</v>
      </c>
      <c r="B7" s="10">
        <v>2.5</v>
      </c>
      <c r="C7" s="10">
        <v>2.5</v>
      </c>
      <c r="D7" s="10">
        <v>2.5</v>
      </c>
      <c r="E7" s="10">
        <v>2.25</v>
      </c>
      <c r="F7" s="10">
        <v>2</v>
      </c>
      <c r="G7" s="10"/>
      <c r="I7" s="3" t="s">
        <v>2</v>
      </c>
      <c r="J7" s="10">
        <v>3</v>
      </c>
      <c r="K7" s="10">
        <v>5.5</v>
      </c>
      <c r="L7" s="10">
        <v>3.5</v>
      </c>
      <c r="M7" s="10">
        <v>4.5</v>
      </c>
      <c r="N7" s="10">
        <v>2.75</v>
      </c>
      <c r="O7" s="10"/>
      <c r="Q7" s="3" t="s">
        <v>2</v>
      </c>
      <c r="R7" s="10">
        <v>3.5</v>
      </c>
      <c r="S7" s="10">
        <v>2.75</v>
      </c>
      <c r="T7" s="10">
        <v>2.75</v>
      </c>
      <c r="U7" s="10">
        <v>3.25</v>
      </c>
      <c r="V7" s="10">
        <v>1.75</v>
      </c>
      <c r="W7" s="10"/>
      <c r="Y7" s="3" t="s">
        <v>2</v>
      </c>
      <c r="Z7" s="10">
        <v>2</v>
      </c>
      <c r="AA7" s="10">
        <v>1.75</v>
      </c>
      <c r="AB7" s="10">
        <v>2.75</v>
      </c>
      <c r="AC7" s="10">
        <v>2.5</v>
      </c>
      <c r="AD7" s="10">
        <v>1.75</v>
      </c>
      <c r="AE7" s="10"/>
      <c r="AG7" s="3" t="s">
        <v>2</v>
      </c>
      <c r="AH7" s="10">
        <v>5.5</v>
      </c>
      <c r="AI7" s="10">
        <v>5.75</v>
      </c>
      <c r="AJ7" s="10">
        <v>5.25</v>
      </c>
      <c r="AK7" s="10">
        <v>4.75</v>
      </c>
      <c r="AL7" s="10">
        <v>3.5</v>
      </c>
      <c r="AM7" s="10"/>
      <c r="AO7" s="3" t="s">
        <v>2</v>
      </c>
      <c r="AP7" s="10">
        <v>3.75</v>
      </c>
      <c r="AQ7" s="10">
        <v>2.25</v>
      </c>
      <c r="AR7" s="10">
        <v>2.75</v>
      </c>
      <c r="AS7" s="10">
        <v>3.75</v>
      </c>
      <c r="AT7" s="10">
        <v>2</v>
      </c>
      <c r="AU7" s="10"/>
      <c r="AW7" s="3" t="s">
        <v>2</v>
      </c>
      <c r="AX7" s="10">
        <v>4.5</v>
      </c>
      <c r="AY7" s="10">
        <v>3.75</v>
      </c>
      <c r="AZ7" s="10">
        <v>5.75</v>
      </c>
      <c r="BA7" s="10">
        <v>5</v>
      </c>
      <c r="BB7" s="10">
        <v>3.75</v>
      </c>
      <c r="BC7" s="10"/>
    </row>
    <row r="8" spans="1:55" ht="30.75" x14ac:dyDescent="0.25">
      <c r="A8" s="3" t="s">
        <v>3</v>
      </c>
      <c r="B8" s="10">
        <v>2.75</v>
      </c>
      <c r="C8" s="10">
        <v>3.25</v>
      </c>
      <c r="D8" s="10">
        <v>2.75</v>
      </c>
      <c r="E8" s="10">
        <v>2.75</v>
      </c>
      <c r="F8" s="10">
        <v>1.75</v>
      </c>
      <c r="G8" s="10"/>
      <c r="I8" s="3" t="s">
        <v>3</v>
      </c>
      <c r="J8" s="10">
        <v>2</v>
      </c>
      <c r="K8" s="10">
        <v>1.75</v>
      </c>
      <c r="L8" s="10">
        <v>3</v>
      </c>
      <c r="M8" s="10">
        <v>3.25</v>
      </c>
      <c r="N8" s="10">
        <v>2.5</v>
      </c>
      <c r="O8" s="10"/>
      <c r="Q8" s="3" t="s">
        <v>3</v>
      </c>
      <c r="R8" s="10">
        <v>2.75</v>
      </c>
      <c r="S8" s="10">
        <v>1.75</v>
      </c>
      <c r="T8" s="10">
        <v>2.5</v>
      </c>
      <c r="U8" s="10">
        <v>2.75</v>
      </c>
      <c r="V8" s="10">
        <v>1.5</v>
      </c>
      <c r="W8" s="10"/>
      <c r="Y8" s="3" t="s">
        <v>3</v>
      </c>
      <c r="Z8" s="10">
        <v>2.5</v>
      </c>
      <c r="AA8" s="10">
        <v>2</v>
      </c>
      <c r="AB8" s="10">
        <v>2.75</v>
      </c>
      <c r="AC8" s="10">
        <v>2.25</v>
      </c>
      <c r="AD8" s="10">
        <v>2</v>
      </c>
      <c r="AE8" s="10"/>
      <c r="AG8" s="3" t="s">
        <v>3</v>
      </c>
      <c r="AH8" s="10">
        <v>3</v>
      </c>
      <c r="AI8" s="10">
        <v>5.5</v>
      </c>
      <c r="AJ8" s="10">
        <v>5</v>
      </c>
      <c r="AK8" s="10">
        <v>3.25</v>
      </c>
      <c r="AL8" s="10">
        <v>3.5</v>
      </c>
      <c r="AM8" s="10"/>
      <c r="AO8" s="3" t="s">
        <v>3</v>
      </c>
      <c r="AP8" s="10">
        <v>5</v>
      </c>
      <c r="AQ8" s="10">
        <v>3</v>
      </c>
      <c r="AR8" s="10">
        <v>3</v>
      </c>
      <c r="AS8" s="10">
        <v>3.25</v>
      </c>
      <c r="AT8" s="10">
        <v>2</v>
      </c>
      <c r="AU8" s="10"/>
      <c r="AW8" s="3" t="s">
        <v>3</v>
      </c>
      <c r="AX8" s="10">
        <v>5</v>
      </c>
      <c r="AY8" s="10">
        <v>4.5</v>
      </c>
      <c r="AZ8" s="10">
        <v>5</v>
      </c>
      <c r="BA8" s="10">
        <v>4.25</v>
      </c>
      <c r="BB8" s="10">
        <v>3.5</v>
      </c>
      <c r="BC8" s="10"/>
    </row>
    <row r="9" spans="1:55" ht="30.75" x14ac:dyDescent="0.25">
      <c r="A9" s="3" t="s">
        <v>4</v>
      </c>
      <c r="B9" s="10">
        <v>3</v>
      </c>
      <c r="C9" s="10">
        <v>1.75</v>
      </c>
      <c r="D9" s="10">
        <v>2.75</v>
      </c>
      <c r="E9" s="10">
        <v>1.5</v>
      </c>
      <c r="F9" s="10">
        <v>1.75</v>
      </c>
      <c r="G9" s="10"/>
      <c r="I9" s="3" t="s">
        <v>4</v>
      </c>
      <c r="J9" s="10">
        <v>3.75</v>
      </c>
      <c r="K9" s="10">
        <v>3</v>
      </c>
      <c r="L9" s="10">
        <v>3.75</v>
      </c>
      <c r="M9" s="10">
        <v>3.75</v>
      </c>
      <c r="N9" s="10">
        <v>2.5</v>
      </c>
      <c r="O9" s="10"/>
      <c r="Q9" s="3" t="s">
        <v>4</v>
      </c>
      <c r="R9" s="10">
        <v>3</v>
      </c>
      <c r="S9" s="10">
        <v>1.75</v>
      </c>
      <c r="T9" s="10">
        <v>2.5</v>
      </c>
      <c r="U9" s="10">
        <v>2.75</v>
      </c>
      <c r="V9" s="10">
        <v>1.25</v>
      </c>
      <c r="W9" s="10"/>
      <c r="Y9" s="3" t="s">
        <v>4</v>
      </c>
      <c r="Z9" s="10">
        <v>3</v>
      </c>
      <c r="AA9" s="10">
        <v>2.25</v>
      </c>
      <c r="AB9" s="10">
        <v>3.25</v>
      </c>
      <c r="AC9" s="10">
        <v>2</v>
      </c>
      <c r="AD9" s="10">
        <v>1.5</v>
      </c>
      <c r="AE9" s="10"/>
      <c r="AG9" s="3" t="s">
        <v>4</v>
      </c>
      <c r="AH9" s="10">
        <v>4</v>
      </c>
      <c r="AI9" s="10">
        <v>5</v>
      </c>
      <c r="AJ9" s="10">
        <v>5.25</v>
      </c>
      <c r="AK9" s="10">
        <v>3.5</v>
      </c>
      <c r="AL9" s="10">
        <v>3.25</v>
      </c>
      <c r="AM9" s="10"/>
      <c r="AO9" s="3" t="s">
        <v>4</v>
      </c>
      <c r="AP9" s="10">
        <v>4</v>
      </c>
      <c r="AQ9" s="10">
        <v>2</v>
      </c>
      <c r="AR9" s="10">
        <v>2.5</v>
      </c>
      <c r="AS9" s="10">
        <v>3.5</v>
      </c>
      <c r="AT9" s="10">
        <v>2.25</v>
      </c>
      <c r="AU9" s="10"/>
      <c r="AW9" s="3" t="s">
        <v>4</v>
      </c>
      <c r="AX9" s="10">
        <v>4</v>
      </c>
      <c r="AY9" s="10">
        <v>5</v>
      </c>
      <c r="AZ9" s="10">
        <v>5.5</v>
      </c>
      <c r="BA9" s="10">
        <v>4</v>
      </c>
      <c r="BB9" s="10">
        <v>3.5</v>
      </c>
      <c r="BC9" s="10"/>
    </row>
    <row r="10" spans="1:55" ht="45.75" x14ac:dyDescent="0.25">
      <c r="A10" s="3" t="s">
        <v>5</v>
      </c>
      <c r="B10" s="10">
        <v>2.5</v>
      </c>
      <c r="C10" s="10">
        <v>3.25</v>
      </c>
      <c r="D10" s="10">
        <v>2.5</v>
      </c>
      <c r="E10" s="10">
        <v>1.25</v>
      </c>
      <c r="F10" s="10">
        <v>1.25</v>
      </c>
      <c r="G10" s="10"/>
      <c r="I10" s="3" t="s">
        <v>5</v>
      </c>
      <c r="J10" s="10">
        <v>2.25</v>
      </c>
      <c r="K10" s="10">
        <v>2.5</v>
      </c>
      <c r="L10" s="10">
        <v>2.5</v>
      </c>
      <c r="M10" s="10">
        <v>2.5</v>
      </c>
      <c r="N10" s="10">
        <v>2.25</v>
      </c>
      <c r="O10" s="10"/>
      <c r="Q10" s="3" t="s">
        <v>5</v>
      </c>
      <c r="R10" s="10">
        <v>2.75</v>
      </c>
      <c r="S10" s="10">
        <v>2.5</v>
      </c>
      <c r="T10" s="10">
        <v>2.75</v>
      </c>
      <c r="U10" s="10">
        <v>2.25</v>
      </c>
      <c r="V10" s="10">
        <v>1.5</v>
      </c>
      <c r="W10" s="10"/>
      <c r="Y10" s="3" t="s">
        <v>5</v>
      </c>
      <c r="Z10" s="10">
        <v>3</v>
      </c>
      <c r="AA10" s="10">
        <v>2.75</v>
      </c>
      <c r="AB10" s="10">
        <v>2.75</v>
      </c>
      <c r="AC10" s="10">
        <v>2</v>
      </c>
      <c r="AD10" s="10">
        <v>2</v>
      </c>
      <c r="AE10" s="10"/>
      <c r="AG10" s="3" t="s">
        <v>5</v>
      </c>
      <c r="AH10" s="10">
        <v>5</v>
      </c>
      <c r="AI10" s="10">
        <v>7</v>
      </c>
      <c r="AJ10" s="10">
        <v>4.75</v>
      </c>
      <c r="AK10" s="10">
        <v>2.25</v>
      </c>
      <c r="AL10" s="10">
        <v>3.25</v>
      </c>
      <c r="AM10" s="10"/>
      <c r="AO10" s="3" t="s">
        <v>5</v>
      </c>
      <c r="AP10" s="10">
        <v>4</v>
      </c>
      <c r="AQ10" s="10">
        <v>2.5</v>
      </c>
      <c r="AR10" s="10">
        <v>3.25</v>
      </c>
      <c r="AS10" s="10">
        <v>3.25</v>
      </c>
      <c r="AT10" s="10">
        <v>2.75</v>
      </c>
      <c r="AU10" s="10"/>
      <c r="AW10" s="3" t="s">
        <v>5</v>
      </c>
      <c r="AX10" s="10">
        <v>6</v>
      </c>
      <c r="AY10" s="10">
        <v>6.25</v>
      </c>
      <c r="AZ10" s="10">
        <v>4.75</v>
      </c>
      <c r="BA10" s="10">
        <v>4.25</v>
      </c>
      <c r="BB10" s="10">
        <v>4</v>
      </c>
      <c r="BC10" s="10"/>
    </row>
    <row r="11" spans="1:55" ht="33" customHeight="1" x14ac:dyDescent="0.25">
      <c r="A11" s="3" t="s">
        <v>6</v>
      </c>
      <c r="B11" s="10">
        <v>2</v>
      </c>
      <c r="C11" s="10">
        <v>1.75</v>
      </c>
      <c r="D11" s="10">
        <v>2.5</v>
      </c>
      <c r="E11" s="10">
        <v>2.5</v>
      </c>
      <c r="F11" s="10">
        <v>2.25</v>
      </c>
      <c r="G11" s="10"/>
      <c r="I11" s="3" t="s">
        <v>6</v>
      </c>
      <c r="J11" s="10">
        <v>2</v>
      </c>
      <c r="K11" s="10">
        <v>3</v>
      </c>
      <c r="L11" s="10">
        <v>2.5</v>
      </c>
      <c r="M11" s="10">
        <v>3</v>
      </c>
      <c r="N11" s="10">
        <v>2.75</v>
      </c>
      <c r="O11" s="10"/>
      <c r="Q11" s="3" t="s">
        <v>6</v>
      </c>
      <c r="R11" s="10">
        <v>3</v>
      </c>
      <c r="S11" s="10">
        <v>2.5</v>
      </c>
      <c r="T11" s="10">
        <v>2.75</v>
      </c>
      <c r="U11" s="10">
        <v>2.5</v>
      </c>
      <c r="V11" s="10">
        <v>2.5</v>
      </c>
      <c r="W11" s="10"/>
      <c r="Y11" s="3" t="s">
        <v>6</v>
      </c>
      <c r="Z11" s="10">
        <v>2.5</v>
      </c>
      <c r="AA11" s="10">
        <v>2</v>
      </c>
      <c r="AB11" s="10">
        <v>2.75</v>
      </c>
      <c r="AC11" s="10">
        <v>2.25</v>
      </c>
      <c r="AD11" s="10">
        <v>2.25</v>
      </c>
      <c r="AE11" s="10"/>
      <c r="AG11" s="3" t="s">
        <v>6</v>
      </c>
      <c r="AH11" s="10">
        <v>4</v>
      </c>
      <c r="AI11" s="10">
        <v>6</v>
      </c>
      <c r="AJ11" s="10">
        <v>5.5</v>
      </c>
      <c r="AK11" s="10">
        <v>2.5</v>
      </c>
      <c r="AL11" s="10">
        <v>3.25</v>
      </c>
      <c r="AM11" s="10"/>
      <c r="AO11" s="3" t="s">
        <v>6</v>
      </c>
      <c r="AP11" s="10">
        <v>2</v>
      </c>
      <c r="AQ11" s="10">
        <v>2.5</v>
      </c>
      <c r="AR11" s="10">
        <v>2.75</v>
      </c>
      <c r="AS11" s="10">
        <v>2.5</v>
      </c>
      <c r="AT11" s="10">
        <v>2.5</v>
      </c>
      <c r="AU11" s="10"/>
      <c r="AW11" s="3" t="s">
        <v>6</v>
      </c>
      <c r="AX11" s="10">
        <v>6</v>
      </c>
      <c r="AY11" s="10">
        <v>6</v>
      </c>
      <c r="AZ11" s="10">
        <v>5.25</v>
      </c>
      <c r="BA11" s="10">
        <v>4</v>
      </c>
      <c r="BB11" s="10">
        <v>3.75</v>
      </c>
      <c r="BC11" s="10"/>
    </row>
    <row r="12" spans="1:55" ht="22.5" customHeight="1" x14ac:dyDescent="0.25">
      <c r="A12" s="13" t="s">
        <v>24</v>
      </c>
      <c r="B12" s="33">
        <f>SUM(B7:B11)</f>
        <v>12.75</v>
      </c>
      <c r="C12" s="33">
        <f t="shared" ref="C12:F12" si="0">SUM(C7:C11)</f>
        <v>12.5</v>
      </c>
      <c r="D12" s="33">
        <v>2.5</v>
      </c>
      <c r="E12" s="33">
        <f t="shared" si="0"/>
        <v>10.25</v>
      </c>
      <c r="F12" s="33">
        <f t="shared" si="0"/>
        <v>9</v>
      </c>
      <c r="G12" s="33">
        <f>AVERAGE(B12:F12)</f>
        <v>9.4</v>
      </c>
      <c r="I12" s="23" t="s">
        <v>24</v>
      </c>
      <c r="J12" s="34">
        <f>SUM(J7:J11)</f>
        <v>13</v>
      </c>
      <c r="K12" s="34">
        <f t="shared" ref="K12:N12" si="1">SUM(K7:K11)</f>
        <v>15.75</v>
      </c>
      <c r="L12" s="34">
        <f t="shared" si="1"/>
        <v>15.25</v>
      </c>
      <c r="M12" s="34">
        <f t="shared" si="1"/>
        <v>17</v>
      </c>
      <c r="N12" s="34">
        <f t="shared" si="1"/>
        <v>12.75</v>
      </c>
      <c r="O12" s="34">
        <f>AVERAGE(J12:N12)</f>
        <v>14.75</v>
      </c>
      <c r="Q12" s="25" t="s">
        <v>24</v>
      </c>
      <c r="R12" s="37">
        <f>SUM(R7:R11)</f>
        <v>15</v>
      </c>
      <c r="S12" s="37">
        <f t="shared" ref="S12:V12" si="2">SUM(S7:S11)</f>
        <v>11.25</v>
      </c>
      <c r="T12" s="37">
        <f t="shared" si="2"/>
        <v>13.25</v>
      </c>
      <c r="U12" s="37">
        <f t="shared" si="2"/>
        <v>13.5</v>
      </c>
      <c r="V12" s="37">
        <f t="shared" si="2"/>
        <v>8.5</v>
      </c>
      <c r="W12" s="37">
        <f>AVERAGE(R12:V12)</f>
        <v>12.3</v>
      </c>
      <c r="Y12" s="26" t="s">
        <v>24</v>
      </c>
      <c r="Z12" s="38">
        <f>SUM(Z7:Z11)</f>
        <v>13</v>
      </c>
      <c r="AA12" s="38">
        <f t="shared" ref="AA12:AD12" si="3">SUM(AA7:AA11)</f>
        <v>10.75</v>
      </c>
      <c r="AB12" s="38">
        <f t="shared" si="3"/>
        <v>14.25</v>
      </c>
      <c r="AC12" s="38">
        <f t="shared" si="3"/>
        <v>11</v>
      </c>
      <c r="AD12" s="38">
        <f t="shared" si="3"/>
        <v>9.5</v>
      </c>
      <c r="AE12" s="38">
        <f>AVERAGE(Z12:AD12)</f>
        <v>11.7</v>
      </c>
      <c r="AG12" s="28" t="s">
        <v>24</v>
      </c>
      <c r="AH12" s="39">
        <f>SUM(AH7:AH11)</f>
        <v>21.5</v>
      </c>
      <c r="AI12" s="39">
        <f t="shared" ref="AI12:AL12" si="4">SUM(AI7:AI11)</f>
        <v>29.25</v>
      </c>
      <c r="AJ12" s="39">
        <f t="shared" si="4"/>
        <v>25.75</v>
      </c>
      <c r="AK12" s="39">
        <f t="shared" si="4"/>
        <v>16.25</v>
      </c>
      <c r="AL12" s="39">
        <f t="shared" si="4"/>
        <v>16.75</v>
      </c>
      <c r="AM12" s="39">
        <f>AVERAGE(AH12:AL12)</f>
        <v>21.9</v>
      </c>
      <c r="AO12" s="29" t="s">
        <v>24</v>
      </c>
      <c r="AP12" s="40">
        <f>SUM(AP7:AP11)</f>
        <v>18.75</v>
      </c>
      <c r="AQ12" s="40">
        <f t="shared" ref="AQ12:AT12" si="5">SUM(AQ7:AQ11)</f>
        <v>12.25</v>
      </c>
      <c r="AR12" s="40">
        <f t="shared" si="5"/>
        <v>14.25</v>
      </c>
      <c r="AS12" s="40">
        <f t="shared" si="5"/>
        <v>16.25</v>
      </c>
      <c r="AT12" s="40">
        <f t="shared" si="5"/>
        <v>11.5</v>
      </c>
      <c r="AU12" s="40">
        <f>AVERAGE(AP12:AT12)</f>
        <v>14.6</v>
      </c>
      <c r="AW12" s="32" t="s">
        <v>24</v>
      </c>
      <c r="AX12" s="41">
        <f>SUM(AX7:AX11)</f>
        <v>25.5</v>
      </c>
      <c r="AY12" s="41">
        <f t="shared" ref="AY12:BB12" si="6">SUM(AY7:AY11)</f>
        <v>25.5</v>
      </c>
      <c r="AZ12" s="41">
        <f t="shared" si="6"/>
        <v>26.25</v>
      </c>
      <c r="BA12" s="41">
        <f t="shared" si="6"/>
        <v>21.5</v>
      </c>
      <c r="BB12" s="41">
        <f t="shared" si="6"/>
        <v>18.5</v>
      </c>
      <c r="BC12" s="41">
        <f>AVERAGE(AX12:BB12)</f>
        <v>23.45</v>
      </c>
    </row>
    <row r="13" spans="1:55" ht="18" x14ac:dyDescent="0.25">
      <c r="A13" s="6" t="s">
        <v>7</v>
      </c>
      <c r="B13" s="11"/>
      <c r="C13" s="11"/>
      <c r="D13" s="11"/>
      <c r="E13" s="11"/>
      <c r="F13" s="11"/>
      <c r="G13" s="10"/>
      <c r="I13" s="6" t="s">
        <v>7</v>
      </c>
      <c r="J13" s="11"/>
      <c r="K13" s="11"/>
      <c r="L13" s="11"/>
      <c r="M13" s="11"/>
      <c r="N13" s="11"/>
      <c r="O13" s="10"/>
      <c r="Q13" s="6" t="s">
        <v>7</v>
      </c>
      <c r="R13" s="11"/>
      <c r="S13" s="11"/>
      <c r="T13" s="11"/>
      <c r="U13" s="11"/>
      <c r="V13" s="11"/>
      <c r="W13" s="10"/>
      <c r="Y13" s="6" t="s">
        <v>7</v>
      </c>
      <c r="Z13" s="11"/>
      <c r="AA13" s="11"/>
      <c r="AB13" s="11"/>
      <c r="AC13" s="11"/>
      <c r="AD13" s="11"/>
      <c r="AE13" s="10"/>
      <c r="AG13" s="6" t="s">
        <v>7</v>
      </c>
      <c r="AH13" s="11"/>
      <c r="AI13" s="11"/>
      <c r="AJ13" s="11"/>
      <c r="AK13" s="11"/>
      <c r="AL13" s="11"/>
      <c r="AM13" s="10"/>
      <c r="AO13" s="6" t="s">
        <v>7</v>
      </c>
      <c r="AP13" s="11"/>
      <c r="AQ13" s="11"/>
      <c r="AR13" s="11"/>
      <c r="AS13" s="11"/>
      <c r="AT13" s="11"/>
      <c r="AU13" s="10"/>
      <c r="AW13" s="6" t="s">
        <v>7</v>
      </c>
      <c r="AX13" s="11"/>
      <c r="AY13" s="11"/>
      <c r="AZ13" s="11"/>
      <c r="BA13" s="11"/>
      <c r="BB13" s="11"/>
      <c r="BC13" s="10"/>
    </row>
    <row r="14" spans="1:55" ht="31.5" customHeight="1" x14ac:dyDescent="0.25">
      <c r="A14" s="3" t="s">
        <v>8</v>
      </c>
      <c r="B14" s="10">
        <v>3.5</v>
      </c>
      <c r="C14" s="10">
        <v>3.5</v>
      </c>
      <c r="D14" s="10">
        <v>3.75</v>
      </c>
      <c r="E14" s="10">
        <v>2.75</v>
      </c>
      <c r="F14" s="10">
        <v>2.75</v>
      </c>
      <c r="G14" s="10"/>
      <c r="I14" s="3" t="s">
        <v>8</v>
      </c>
      <c r="J14" s="10">
        <v>3</v>
      </c>
      <c r="K14" s="10">
        <v>3.75</v>
      </c>
      <c r="L14" s="10">
        <v>4.5</v>
      </c>
      <c r="M14" s="10">
        <v>3</v>
      </c>
      <c r="N14" s="10">
        <v>2.75</v>
      </c>
      <c r="O14" s="10"/>
      <c r="Q14" s="3" t="s">
        <v>8</v>
      </c>
      <c r="R14" s="10">
        <v>2.75</v>
      </c>
      <c r="S14" s="10">
        <v>2</v>
      </c>
      <c r="T14" s="10">
        <v>3.25</v>
      </c>
      <c r="U14" s="10">
        <v>3.25</v>
      </c>
      <c r="V14" s="10">
        <v>2.5</v>
      </c>
      <c r="W14" s="10"/>
      <c r="Y14" s="3" t="s">
        <v>8</v>
      </c>
      <c r="Z14" s="10">
        <v>3.75</v>
      </c>
      <c r="AA14" s="10">
        <v>1.75</v>
      </c>
      <c r="AB14" s="10">
        <v>3.25</v>
      </c>
      <c r="AC14" s="10">
        <v>2</v>
      </c>
      <c r="AD14" s="10">
        <v>2.25</v>
      </c>
      <c r="AE14" s="10"/>
      <c r="AG14" s="3" t="s">
        <v>8</v>
      </c>
      <c r="AH14" s="10">
        <v>4</v>
      </c>
      <c r="AI14" s="10">
        <v>5</v>
      </c>
      <c r="AJ14" s="10">
        <v>5.75</v>
      </c>
      <c r="AK14" s="10">
        <v>4.5</v>
      </c>
      <c r="AL14" s="10">
        <v>3.5</v>
      </c>
      <c r="AM14" s="10"/>
      <c r="AO14" s="3" t="s">
        <v>8</v>
      </c>
      <c r="AP14" s="10">
        <v>4</v>
      </c>
      <c r="AQ14" s="10">
        <v>1.75</v>
      </c>
      <c r="AR14" s="10">
        <v>3.25</v>
      </c>
      <c r="AS14" s="10">
        <v>2.75</v>
      </c>
      <c r="AT14" s="10">
        <v>2.5</v>
      </c>
      <c r="AU14" s="10"/>
      <c r="AW14" s="3" t="s">
        <v>8</v>
      </c>
      <c r="AX14" s="10">
        <v>7.5</v>
      </c>
      <c r="AY14" s="10">
        <v>5.5</v>
      </c>
      <c r="AZ14" s="10">
        <v>6.5</v>
      </c>
      <c r="BA14" s="10">
        <v>5.5</v>
      </c>
      <c r="BB14" s="10">
        <v>4</v>
      </c>
      <c r="BC14" s="10"/>
    </row>
    <row r="15" spans="1:55" ht="75.75" x14ac:dyDescent="0.25">
      <c r="A15" s="3" t="s">
        <v>9</v>
      </c>
      <c r="B15" s="10">
        <v>5</v>
      </c>
      <c r="C15" s="10">
        <v>2.75</v>
      </c>
      <c r="D15" s="10">
        <v>3.5</v>
      </c>
      <c r="E15" s="10">
        <v>3</v>
      </c>
      <c r="F15" s="10">
        <v>2.5</v>
      </c>
      <c r="G15" s="10"/>
      <c r="I15" s="3" t="s">
        <v>9</v>
      </c>
      <c r="J15" s="10">
        <v>5</v>
      </c>
      <c r="K15" s="10">
        <v>3.75</v>
      </c>
      <c r="L15" s="10">
        <v>4.75</v>
      </c>
      <c r="M15" s="10">
        <v>3.5</v>
      </c>
      <c r="N15" s="10">
        <v>2.75</v>
      </c>
      <c r="O15" s="10"/>
      <c r="Q15" s="3" t="s">
        <v>9</v>
      </c>
      <c r="R15" s="10">
        <v>5</v>
      </c>
      <c r="S15" s="10">
        <v>2.5</v>
      </c>
      <c r="T15" s="10">
        <v>3</v>
      </c>
      <c r="U15" s="10">
        <v>3</v>
      </c>
      <c r="V15" s="10">
        <v>2.75</v>
      </c>
      <c r="W15" s="10"/>
      <c r="Y15" s="3" t="s">
        <v>9</v>
      </c>
      <c r="Z15" s="10">
        <v>5</v>
      </c>
      <c r="AA15" s="10">
        <v>2.25</v>
      </c>
      <c r="AB15" s="10">
        <v>3</v>
      </c>
      <c r="AC15" s="10">
        <v>2</v>
      </c>
      <c r="AD15" s="10">
        <v>2</v>
      </c>
      <c r="AE15" s="10"/>
      <c r="AG15" s="3" t="s">
        <v>9</v>
      </c>
      <c r="AH15" s="10">
        <v>5</v>
      </c>
      <c r="AI15" s="10">
        <v>5.5</v>
      </c>
      <c r="AJ15" s="10">
        <v>6.25</v>
      </c>
      <c r="AK15" s="10">
        <v>4</v>
      </c>
      <c r="AL15" s="10">
        <v>3.5</v>
      </c>
      <c r="AM15" s="10"/>
      <c r="AO15" s="3" t="s">
        <v>9</v>
      </c>
      <c r="AP15" s="10">
        <v>6</v>
      </c>
      <c r="AQ15" s="10">
        <v>2.75</v>
      </c>
      <c r="AR15" s="10">
        <v>3.5</v>
      </c>
      <c r="AS15" s="10">
        <v>3.75</v>
      </c>
      <c r="AT15" s="10">
        <v>2.5</v>
      </c>
      <c r="AU15" s="10"/>
      <c r="AW15" s="3" t="s">
        <v>9</v>
      </c>
      <c r="AX15" s="10">
        <v>7</v>
      </c>
      <c r="AY15" s="10">
        <v>6</v>
      </c>
      <c r="AZ15" s="10">
        <v>7</v>
      </c>
      <c r="BA15" s="10">
        <v>5</v>
      </c>
      <c r="BB15" s="10">
        <v>4</v>
      </c>
      <c r="BC15" s="10"/>
    </row>
    <row r="16" spans="1:55" ht="34.5" customHeight="1" x14ac:dyDescent="0.3">
      <c r="A16" s="3" t="s">
        <v>10</v>
      </c>
      <c r="B16" s="12">
        <v>6</v>
      </c>
      <c r="C16" s="12">
        <v>3.75</v>
      </c>
      <c r="D16" s="12">
        <v>2.75</v>
      </c>
      <c r="E16" s="12">
        <v>3.25</v>
      </c>
      <c r="F16" s="12">
        <v>2.75</v>
      </c>
      <c r="G16" s="10"/>
      <c r="I16" s="3" t="s">
        <v>10</v>
      </c>
      <c r="J16" s="12">
        <v>6.25</v>
      </c>
      <c r="K16" s="12">
        <v>3.5</v>
      </c>
      <c r="L16" s="12">
        <v>3.75</v>
      </c>
      <c r="M16" s="12">
        <v>3.5</v>
      </c>
      <c r="N16" s="12">
        <v>3</v>
      </c>
      <c r="O16" s="10"/>
      <c r="Q16" s="3" t="s">
        <v>10</v>
      </c>
      <c r="R16" s="12">
        <v>3.75</v>
      </c>
      <c r="S16" s="12">
        <v>1.75</v>
      </c>
      <c r="T16" s="12">
        <v>2.75</v>
      </c>
      <c r="U16" s="12">
        <v>2.75</v>
      </c>
      <c r="V16" s="12">
        <v>2.5</v>
      </c>
      <c r="W16" s="10"/>
      <c r="Y16" s="3" t="s">
        <v>10</v>
      </c>
      <c r="Z16" s="12">
        <v>5</v>
      </c>
      <c r="AA16" s="12">
        <v>2</v>
      </c>
      <c r="AB16" s="12">
        <v>2.75</v>
      </c>
      <c r="AC16" s="12">
        <v>2.25</v>
      </c>
      <c r="AD16" s="12">
        <v>1.75</v>
      </c>
      <c r="AE16" s="10"/>
      <c r="AG16" s="3" t="s">
        <v>10</v>
      </c>
      <c r="AH16" s="12">
        <v>4</v>
      </c>
      <c r="AI16" s="12">
        <v>6</v>
      </c>
      <c r="AJ16" s="12">
        <v>5.5</v>
      </c>
      <c r="AK16" s="12">
        <v>5.25</v>
      </c>
      <c r="AL16" s="12">
        <v>3.25</v>
      </c>
      <c r="AM16" s="10"/>
      <c r="AO16" s="3" t="s">
        <v>10</v>
      </c>
      <c r="AP16" s="12">
        <v>4</v>
      </c>
      <c r="AQ16" s="12">
        <v>2.5</v>
      </c>
      <c r="AR16" s="12">
        <v>3</v>
      </c>
      <c r="AS16" s="12">
        <v>4</v>
      </c>
      <c r="AT16" s="12">
        <v>2.25</v>
      </c>
      <c r="AU16" s="10"/>
      <c r="AW16" s="3" t="s">
        <v>10</v>
      </c>
      <c r="AX16" s="12">
        <v>6.5</v>
      </c>
      <c r="AY16" s="12">
        <v>6.5</v>
      </c>
      <c r="AZ16" s="12">
        <v>6.5</v>
      </c>
      <c r="BA16" s="12">
        <v>4.75</v>
      </c>
      <c r="BB16" s="12">
        <v>3.75</v>
      </c>
      <c r="BC16" s="10"/>
    </row>
    <row r="17" spans="1:55" ht="31.5" x14ac:dyDescent="0.3">
      <c r="A17" s="3" t="s">
        <v>11</v>
      </c>
      <c r="B17" s="12">
        <v>3</v>
      </c>
      <c r="C17" s="12">
        <v>2.5</v>
      </c>
      <c r="D17" s="12">
        <v>3</v>
      </c>
      <c r="E17" s="12">
        <v>2.75</v>
      </c>
      <c r="F17" s="12">
        <v>2.25</v>
      </c>
      <c r="G17" s="10"/>
      <c r="I17" s="3" t="s">
        <v>11</v>
      </c>
      <c r="J17" s="12">
        <v>3.25</v>
      </c>
      <c r="K17" s="12">
        <v>2.75</v>
      </c>
      <c r="L17" s="12">
        <v>3.5</v>
      </c>
      <c r="M17" s="12">
        <v>3</v>
      </c>
      <c r="N17" s="12">
        <v>3</v>
      </c>
      <c r="O17" s="10"/>
      <c r="Q17" s="3" t="s">
        <v>11</v>
      </c>
      <c r="R17" s="12">
        <v>2.5</v>
      </c>
      <c r="S17" s="12">
        <v>2.75</v>
      </c>
      <c r="T17" s="12">
        <v>2.75</v>
      </c>
      <c r="U17" s="12">
        <v>2.5</v>
      </c>
      <c r="V17" s="12">
        <v>2.75</v>
      </c>
      <c r="W17" s="10"/>
      <c r="Y17" s="3" t="s">
        <v>11</v>
      </c>
      <c r="Z17" s="12">
        <v>3</v>
      </c>
      <c r="AA17" s="12">
        <v>1.75</v>
      </c>
      <c r="AB17" s="12">
        <v>3.25</v>
      </c>
      <c r="AC17" s="12">
        <v>1.75</v>
      </c>
      <c r="AD17" s="12">
        <v>2</v>
      </c>
      <c r="AE17" s="10"/>
      <c r="AG17" s="3" t="s">
        <v>11</v>
      </c>
      <c r="AH17" s="12">
        <v>3</v>
      </c>
      <c r="AI17" s="12">
        <v>5</v>
      </c>
      <c r="AJ17" s="12">
        <v>5.75</v>
      </c>
      <c r="AK17" s="12">
        <v>4.5</v>
      </c>
      <c r="AL17" s="12">
        <v>3.5</v>
      </c>
      <c r="AM17" s="10"/>
      <c r="AO17" s="3" t="s">
        <v>11</v>
      </c>
      <c r="AP17" s="12">
        <v>2</v>
      </c>
      <c r="AQ17" s="12">
        <v>2</v>
      </c>
      <c r="AR17" s="12">
        <v>3</v>
      </c>
      <c r="AS17" s="12">
        <v>3.75</v>
      </c>
      <c r="AT17" s="12">
        <v>2.25</v>
      </c>
      <c r="AU17" s="10"/>
      <c r="AW17" s="3" t="s">
        <v>11</v>
      </c>
      <c r="AX17" s="12">
        <v>4</v>
      </c>
      <c r="AY17" s="12">
        <v>6</v>
      </c>
      <c r="AZ17" s="12">
        <v>6</v>
      </c>
      <c r="BA17" s="12">
        <v>4.75</v>
      </c>
      <c r="BB17" s="12">
        <v>4.25</v>
      </c>
      <c r="BC17" s="10"/>
    </row>
    <row r="18" spans="1:55" ht="22.5" customHeight="1" x14ac:dyDescent="0.25">
      <c r="A18" s="13" t="s">
        <v>25</v>
      </c>
      <c r="B18" s="33">
        <f>SUM(B14:B17)</f>
        <v>17.5</v>
      </c>
      <c r="C18" s="33">
        <f t="shared" ref="C18:F18" si="7">SUM(C14:C17)</f>
        <v>12.5</v>
      </c>
      <c r="D18" s="33">
        <f t="shared" si="7"/>
        <v>13</v>
      </c>
      <c r="E18" s="33">
        <f t="shared" si="7"/>
        <v>11.75</v>
      </c>
      <c r="F18" s="33">
        <f t="shared" si="7"/>
        <v>10.25</v>
      </c>
      <c r="G18" s="33">
        <f>AVERAGE(B18:F18)</f>
        <v>13</v>
      </c>
      <c r="I18" s="24" t="s">
        <v>25</v>
      </c>
      <c r="J18" s="35">
        <f>SUM(J14:J17)</f>
        <v>17.5</v>
      </c>
      <c r="K18" s="35">
        <f t="shared" ref="K18:N18" si="8">SUM(K14:K17)</f>
        <v>13.75</v>
      </c>
      <c r="L18" s="35">
        <f t="shared" si="8"/>
        <v>16.5</v>
      </c>
      <c r="M18" s="35">
        <f t="shared" si="8"/>
        <v>13</v>
      </c>
      <c r="N18" s="35">
        <f t="shared" si="8"/>
        <v>11.5</v>
      </c>
      <c r="O18" s="35">
        <f>AVERAGE(J18:N18)</f>
        <v>14.45</v>
      </c>
      <c r="Q18" s="25" t="s">
        <v>25</v>
      </c>
      <c r="R18" s="37">
        <f>SUM(R14:R17)</f>
        <v>14</v>
      </c>
      <c r="S18" s="37">
        <f t="shared" ref="S18:V18" si="9">SUM(S14:S17)</f>
        <v>9</v>
      </c>
      <c r="T18" s="37">
        <f t="shared" si="9"/>
        <v>11.75</v>
      </c>
      <c r="U18" s="37">
        <f t="shared" si="9"/>
        <v>11.5</v>
      </c>
      <c r="V18" s="37">
        <f t="shared" si="9"/>
        <v>10.5</v>
      </c>
      <c r="W18" s="37">
        <f>AVERAGE(R18:V18)</f>
        <v>11.35</v>
      </c>
      <c r="Y18" s="26" t="s">
        <v>25</v>
      </c>
      <c r="Z18" s="38">
        <f>SUM(Z14:Z17)</f>
        <v>16.75</v>
      </c>
      <c r="AA18" s="38">
        <f t="shared" ref="AA18:AD18" si="10">SUM(AA14:AA17)</f>
        <v>7.75</v>
      </c>
      <c r="AB18" s="38">
        <f t="shared" si="10"/>
        <v>12.25</v>
      </c>
      <c r="AC18" s="38">
        <f t="shared" si="10"/>
        <v>8</v>
      </c>
      <c r="AD18" s="38">
        <f t="shared" si="10"/>
        <v>8</v>
      </c>
      <c r="AE18" s="38">
        <f>AVERAGE(Z18:AD18)</f>
        <v>10.55</v>
      </c>
      <c r="AG18" s="28" t="s">
        <v>25</v>
      </c>
      <c r="AH18" s="39">
        <f>SUM(AH14:AH17)</f>
        <v>16</v>
      </c>
      <c r="AI18" s="39">
        <f t="shared" ref="AI18:AL18" si="11">SUM(AI14:AI17)</f>
        <v>21.5</v>
      </c>
      <c r="AJ18" s="39">
        <f t="shared" si="11"/>
        <v>23.25</v>
      </c>
      <c r="AK18" s="39">
        <f t="shared" si="11"/>
        <v>18.25</v>
      </c>
      <c r="AL18" s="39">
        <f t="shared" si="11"/>
        <v>13.75</v>
      </c>
      <c r="AM18" s="39">
        <f>AVERAGE(AH18:AL18)</f>
        <v>18.55</v>
      </c>
      <c r="AO18" s="29" t="s">
        <v>25</v>
      </c>
      <c r="AP18" s="40">
        <f>SUM(AP14:AP17)</f>
        <v>16</v>
      </c>
      <c r="AQ18" s="40">
        <f t="shared" ref="AQ18:AT18" si="12">SUM(AQ14:AQ17)</f>
        <v>9</v>
      </c>
      <c r="AR18" s="40">
        <f t="shared" si="12"/>
        <v>12.75</v>
      </c>
      <c r="AS18" s="40">
        <f t="shared" si="12"/>
        <v>14.25</v>
      </c>
      <c r="AT18" s="40">
        <f t="shared" si="12"/>
        <v>9.5</v>
      </c>
      <c r="AU18" s="40">
        <f>AVERAGE(AP18:AT18)</f>
        <v>12.3</v>
      </c>
      <c r="AW18" s="32" t="s">
        <v>25</v>
      </c>
      <c r="AX18" s="41">
        <f>SUM(AX14:AX17)</f>
        <v>25</v>
      </c>
      <c r="AY18" s="41">
        <f t="shared" ref="AY18:BB18" si="13">SUM(AY14:AY17)</f>
        <v>24</v>
      </c>
      <c r="AZ18" s="41">
        <f t="shared" si="13"/>
        <v>26</v>
      </c>
      <c r="BA18" s="41">
        <f t="shared" si="13"/>
        <v>20</v>
      </c>
      <c r="BB18" s="41">
        <f t="shared" si="13"/>
        <v>16</v>
      </c>
      <c r="BC18" s="41">
        <f>AVERAGE(AX18:BB18)</f>
        <v>22.2</v>
      </c>
    </row>
    <row r="19" spans="1:55" s="18" customFormat="1" ht="22.5" customHeight="1" x14ac:dyDescent="0.25">
      <c r="A19" s="16" t="s">
        <v>19</v>
      </c>
      <c r="B19" s="17"/>
      <c r="C19" s="17"/>
      <c r="D19" s="17"/>
      <c r="E19" s="17"/>
      <c r="F19" s="17"/>
      <c r="G19" s="17">
        <v>2</v>
      </c>
      <c r="I19" s="16" t="s">
        <v>19</v>
      </c>
      <c r="J19" s="17"/>
      <c r="K19" s="17"/>
      <c r="L19" s="17"/>
      <c r="M19" s="17"/>
      <c r="N19" s="17"/>
      <c r="O19" s="17">
        <v>1</v>
      </c>
      <c r="Q19" s="16" t="s">
        <v>19</v>
      </c>
      <c r="R19" s="17"/>
      <c r="S19" s="17"/>
      <c r="T19" s="17"/>
      <c r="U19" s="17"/>
      <c r="V19" s="17"/>
      <c r="W19" s="17">
        <v>4</v>
      </c>
      <c r="Y19" s="16" t="s">
        <v>19</v>
      </c>
      <c r="Z19" s="17"/>
      <c r="AA19" s="17"/>
      <c r="AB19" s="17"/>
      <c r="AC19" s="17"/>
      <c r="AD19" s="17"/>
      <c r="AE19" s="17">
        <v>0</v>
      </c>
      <c r="AG19" s="16" t="s">
        <v>19</v>
      </c>
      <c r="AH19" s="17"/>
      <c r="AI19" s="17"/>
      <c r="AJ19" s="17"/>
      <c r="AK19" s="17"/>
      <c r="AL19" s="17"/>
      <c r="AM19" s="17">
        <v>2</v>
      </c>
      <c r="AO19" s="16" t="s">
        <v>19</v>
      </c>
      <c r="AP19" s="17"/>
      <c r="AQ19" s="17"/>
      <c r="AR19" s="17"/>
      <c r="AS19" s="17"/>
      <c r="AT19" s="17"/>
      <c r="AU19" s="17">
        <v>0</v>
      </c>
      <c r="AW19" s="16" t="s">
        <v>19</v>
      </c>
      <c r="AX19" s="17"/>
      <c r="AY19" s="17"/>
      <c r="AZ19" s="17"/>
      <c r="BA19" s="17"/>
      <c r="BB19" s="17"/>
      <c r="BC19" s="17">
        <v>3</v>
      </c>
    </row>
    <row r="20" spans="1:55" s="20" customFormat="1" ht="22.5" customHeight="1" x14ac:dyDescent="0.25">
      <c r="A20" s="19" t="s">
        <v>26</v>
      </c>
      <c r="B20" s="17"/>
      <c r="C20" s="17"/>
      <c r="D20" s="17"/>
      <c r="E20" s="17"/>
      <c r="F20" s="17"/>
      <c r="G20" s="36">
        <f>G12+G18-G19</f>
        <v>20.399999999999999</v>
      </c>
      <c r="I20" s="19" t="s">
        <v>26</v>
      </c>
      <c r="J20" s="17"/>
      <c r="K20" s="17"/>
      <c r="L20" s="17"/>
      <c r="M20" s="17"/>
      <c r="N20" s="17"/>
      <c r="O20" s="36">
        <f>O12+O18-O19</f>
        <v>28.2</v>
      </c>
      <c r="Q20" s="19" t="s">
        <v>26</v>
      </c>
      <c r="R20" s="17"/>
      <c r="S20" s="17"/>
      <c r="T20" s="17"/>
      <c r="U20" s="17"/>
      <c r="V20" s="17"/>
      <c r="W20" s="17">
        <f>W12+W18-W19</f>
        <v>19.649999999999999</v>
      </c>
      <c r="Y20" s="19" t="s">
        <v>26</v>
      </c>
      <c r="Z20" s="17"/>
      <c r="AA20" s="17"/>
      <c r="AB20" s="17"/>
      <c r="AC20" s="17"/>
      <c r="AD20" s="17"/>
      <c r="AE20" s="17">
        <f>AE12+AE18-AE19</f>
        <v>22.25</v>
      </c>
      <c r="AG20" s="19" t="s">
        <v>26</v>
      </c>
      <c r="AH20" s="17"/>
      <c r="AI20" s="17"/>
      <c r="AJ20" s="17"/>
      <c r="AK20" s="17"/>
      <c r="AL20" s="17"/>
      <c r="AM20" s="17">
        <f>AM12+AM18-AM19</f>
        <v>38.450000000000003</v>
      </c>
      <c r="AO20" s="19" t="s">
        <v>26</v>
      </c>
      <c r="AP20" s="17"/>
      <c r="AQ20" s="17"/>
      <c r="AR20" s="17"/>
      <c r="AS20" s="17"/>
      <c r="AT20" s="17"/>
      <c r="AU20" s="36">
        <f>AU12+AU18-AU19</f>
        <v>26.9</v>
      </c>
      <c r="AW20" s="19" t="s">
        <v>26</v>
      </c>
      <c r="AX20" s="17"/>
      <c r="AY20" s="17"/>
      <c r="AZ20" s="17"/>
      <c r="BA20" s="17"/>
      <c r="BB20" s="17"/>
      <c r="BC20" s="17">
        <f>BC12+BC18-BC19</f>
        <v>42.65</v>
      </c>
    </row>
    <row r="21" spans="1:55" ht="18" x14ac:dyDescent="0.25">
      <c r="F21" s="21" t="s">
        <v>23</v>
      </c>
      <c r="G21" s="22">
        <v>6</v>
      </c>
      <c r="N21" s="21" t="s">
        <v>23</v>
      </c>
      <c r="O21" s="22">
        <v>3</v>
      </c>
      <c r="V21" s="21" t="s">
        <v>23</v>
      </c>
      <c r="W21" s="22">
        <v>7</v>
      </c>
      <c r="AD21" s="21" t="s">
        <v>23</v>
      </c>
      <c r="AE21" s="22">
        <v>5</v>
      </c>
      <c r="AL21" s="21" t="s">
        <v>23</v>
      </c>
      <c r="AM21" s="22">
        <v>2</v>
      </c>
      <c r="AT21" s="21" t="s">
        <v>23</v>
      </c>
      <c r="AU21" s="22">
        <v>4</v>
      </c>
      <c r="BB21" s="21" t="s">
        <v>23</v>
      </c>
      <c r="BC21" s="22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21"/>
  <sheetViews>
    <sheetView zoomScale="59" zoomScaleNormal="59" workbookViewId="0">
      <selection activeCell="AV15" sqref="AV15"/>
    </sheetView>
  </sheetViews>
  <sheetFormatPr defaultRowHeight="15" outlineLevelCol="1" x14ac:dyDescent="0.25"/>
  <cols>
    <col min="1" max="1" width="55" bestFit="1" customWidth="1"/>
    <col min="9" max="9" width="55" customWidth="1" outlineLevel="1"/>
    <col min="10" max="15" width="9.140625" customWidth="1" outlineLevel="1"/>
    <col min="17" max="17" width="55" customWidth="1" outlineLevel="1"/>
    <col min="18" max="23" width="9.140625" customWidth="1" outlineLevel="1"/>
    <col min="25" max="25" width="55" customWidth="1" outlineLevel="1"/>
    <col min="26" max="31" width="9.140625" customWidth="1" outlineLevel="1"/>
    <col min="33" max="33" width="55" customWidth="1" outlineLevel="1"/>
    <col min="34" max="39" width="9.140625" customWidth="1" outlineLevel="1"/>
    <col min="41" max="41" width="55" bestFit="1" customWidth="1"/>
  </cols>
  <sheetData>
    <row r="2" spans="1:47" ht="18.75" x14ac:dyDescent="0.3">
      <c r="A2" s="8" t="s">
        <v>0</v>
      </c>
      <c r="B2" s="1"/>
      <c r="C2" s="1"/>
      <c r="D2" s="1"/>
      <c r="E2" s="1"/>
      <c r="F2" s="1"/>
      <c r="I2" s="8" t="s">
        <v>0</v>
      </c>
      <c r="J2" s="1"/>
      <c r="K2" s="1"/>
      <c r="L2" s="1"/>
      <c r="M2" s="1"/>
      <c r="N2" s="1"/>
      <c r="Q2" s="8" t="s">
        <v>0</v>
      </c>
      <c r="R2" s="1"/>
      <c r="S2" s="1"/>
      <c r="T2" s="1"/>
      <c r="U2" s="1"/>
      <c r="V2" s="1"/>
      <c r="Y2" s="8" t="s">
        <v>0</v>
      </c>
      <c r="Z2" s="1"/>
      <c r="AA2" s="1"/>
      <c r="AB2" s="1"/>
      <c r="AC2" s="1"/>
      <c r="AD2" s="1"/>
      <c r="AG2" s="8" t="s">
        <v>0</v>
      </c>
      <c r="AH2" s="1"/>
      <c r="AI2" s="1"/>
      <c r="AJ2" s="1"/>
      <c r="AK2" s="1"/>
      <c r="AL2" s="1"/>
      <c r="AO2" s="8" t="s">
        <v>0</v>
      </c>
      <c r="AP2" s="1"/>
      <c r="AQ2" s="1"/>
      <c r="AR2" s="1"/>
      <c r="AS2" s="1"/>
      <c r="AT2" s="1"/>
    </row>
    <row r="3" spans="1:47" ht="15.75" x14ac:dyDescent="0.25">
      <c r="A3" s="2"/>
      <c r="I3" s="2"/>
      <c r="Q3" s="2"/>
      <c r="Y3" s="2"/>
      <c r="AG3" s="2"/>
      <c r="AO3" s="2"/>
    </row>
    <row r="4" spans="1:47" ht="15.75" x14ac:dyDescent="0.25">
      <c r="A4" s="7" t="s">
        <v>40</v>
      </c>
      <c r="B4" s="7" t="s">
        <v>27</v>
      </c>
      <c r="I4" s="7" t="s">
        <v>40</v>
      </c>
      <c r="J4" s="7" t="s">
        <v>17</v>
      </c>
      <c r="Q4" s="7" t="s">
        <v>40</v>
      </c>
      <c r="R4" s="7" t="s">
        <v>18</v>
      </c>
      <c r="Y4" s="7" t="s">
        <v>40</v>
      </c>
      <c r="Z4" s="7" t="s">
        <v>28</v>
      </c>
      <c r="AG4" s="7" t="s">
        <v>40</v>
      </c>
      <c r="AH4" s="7" t="s">
        <v>30</v>
      </c>
      <c r="AO4" s="7" t="s">
        <v>40</v>
      </c>
      <c r="AP4" s="7" t="s">
        <v>32</v>
      </c>
    </row>
    <row r="5" spans="1:47" ht="18" x14ac:dyDescent="0.25">
      <c r="A5" s="7" t="s">
        <v>62</v>
      </c>
      <c r="B5" s="9" t="s">
        <v>63</v>
      </c>
      <c r="C5" s="9"/>
      <c r="D5" s="9"/>
      <c r="E5" s="9"/>
      <c r="F5" s="9"/>
      <c r="G5" s="15"/>
      <c r="I5" s="7" t="s">
        <v>42</v>
      </c>
      <c r="J5" s="9" t="s">
        <v>43</v>
      </c>
      <c r="K5" s="9"/>
      <c r="L5" s="9"/>
      <c r="M5" s="9"/>
      <c r="N5" s="9"/>
      <c r="O5" s="15"/>
      <c r="Q5" s="7" t="s">
        <v>29</v>
      </c>
      <c r="R5" s="9" t="s">
        <v>38</v>
      </c>
      <c r="S5" s="9"/>
      <c r="T5" s="9"/>
      <c r="U5" s="9"/>
      <c r="V5" s="9"/>
      <c r="W5" s="15"/>
      <c r="Y5" s="7" t="s">
        <v>31</v>
      </c>
      <c r="Z5" s="9" t="s">
        <v>36</v>
      </c>
      <c r="AA5" s="9"/>
      <c r="AB5" s="9"/>
      <c r="AC5" s="9"/>
      <c r="AD5" s="9"/>
      <c r="AE5" s="15"/>
      <c r="AG5" s="7" t="s">
        <v>20</v>
      </c>
      <c r="AH5" s="9" t="s">
        <v>33</v>
      </c>
      <c r="AI5" s="9"/>
      <c r="AJ5" s="9"/>
      <c r="AK5" s="9"/>
      <c r="AL5" s="9"/>
      <c r="AM5" s="15"/>
      <c r="AO5" s="7" t="s">
        <v>22</v>
      </c>
      <c r="AP5" s="9" t="s">
        <v>61</v>
      </c>
      <c r="AQ5" s="9"/>
      <c r="AR5" s="9"/>
      <c r="AS5" s="9"/>
      <c r="AT5" s="9"/>
      <c r="AU5" s="15"/>
    </row>
    <row r="6" spans="1:47" ht="18" x14ac:dyDescent="0.25">
      <c r="A6" s="5" t="s">
        <v>1</v>
      </c>
      <c r="B6" s="4" t="s">
        <v>12</v>
      </c>
      <c r="C6" s="4" t="s">
        <v>13</v>
      </c>
      <c r="D6" s="4" t="s">
        <v>14</v>
      </c>
      <c r="E6" s="4" t="s">
        <v>15</v>
      </c>
      <c r="F6" s="4" t="s">
        <v>16</v>
      </c>
      <c r="G6" s="10"/>
      <c r="I6" s="5" t="s">
        <v>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16</v>
      </c>
      <c r="O6" s="10"/>
      <c r="Q6" s="5" t="s">
        <v>1</v>
      </c>
      <c r="R6" s="4" t="s">
        <v>12</v>
      </c>
      <c r="S6" s="4" t="s">
        <v>13</v>
      </c>
      <c r="T6" s="4" t="s">
        <v>14</v>
      </c>
      <c r="U6" s="4" t="s">
        <v>15</v>
      </c>
      <c r="V6" s="4" t="s">
        <v>16</v>
      </c>
      <c r="W6" s="10"/>
      <c r="Y6" s="5" t="s">
        <v>1</v>
      </c>
      <c r="Z6" s="4" t="s">
        <v>12</v>
      </c>
      <c r="AA6" s="4" t="s">
        <v>13</v>
      </c>
      <c r="AB6" s="4" t="s">
        <v>14</v>
      </c>
      <c r="AC6" s="4" t="s">
        <v>15</v>
      </c>
      <c r="AD6" s="4" t="s">
        <v>16</v>
      </c>
      <c r="AE6" s="10"/>
      <c r="AG6" s="5" t="s">
        <v>1</v>
      </c>
      <c r="AH6" s="4" t="s">
        <v>12</v>
      </c>
      <c r="AI6" s="4" t="s">
        <v>13</v>
      </c>
      <c r="AJ6" s="4" t="s">
        <v>14</v>
      </c>
      <c r="AK6" s="4" t="s">
        <v>15</v>
      </c>
      <c r="AL6" s="4" t="s">
        <v>16</v>
      </c>
      <c r="AM6" s="10"/>
      <c r="AO6" s="5" t="s">
        <v>1</v>
      </c>
      <c r="AP6" s="4" t="s">
        <v>12</v>
      </c>
      <c r="AQ6" s="4" t="s">
        <v>13</v>
      </c>
      <c r="AR6" s="4" t="s">
        <v>14</v>
      </c>
      <c r="AS6" s="4" t="s">
        <v>15</v>
      </c>
      <c r="AT6" s="4" t="s">
        <v>16</v>
      </c>
      <c r="AU6" s="10"/>
    </row>
    <row r="7" spans="1:47" ht="32.25" customHeight="1" x14ac:dyDescent="0.25">
      <c r="A7" s="3" t="s">
        <v>2</v>
      </c>
      <c r="B7" s="10">
        <v>4.75</v>
      </c>
      <c r="C7" s="10">
        <v>4.75</v>
      </c>
      <c r="D7" s="10">
        <v>3.5</v>
      </c>
      <c r="E7" s="10">
        <v>3.25</v>
      </c>
      <c r="F7" s="10">
        <v>2.5</v>
      </c>
      <c r="G7" s="10"/>
      <c r="I7" s="3" t="s">
        <v>2</v>
      </c>
      <c r="J7" s="10">
        <v>3.75</v>
      </c>
      <c r="K7" s="10">
        <v>3</v>
      </c>
      <c r="L7" s="10">
        <v>3</v>
      </c>
      <c r="M7" s="10">
        <v>3.5</v>
      </c>
      <c r="N7" s="10">
        <v>2.25</v>
      </c>
      <c r="O7" s="10"/>
      <c r="Q7" s="3" t="s">
        <v>2</v>
      </c>
      <c r="R7" s="10">
        <v>4</v>
      </c>
      <c r="S7" s="10">
        <v>4.5</v>
      </c>
      <c r="T7" s="10">
        <v>3</v>
      </c>
      <c r="U7" s="10">
        <v>2.75</v>
      </c>
      <c r="V7" s="10">
        <v>3</v>
      </c>
      <c r="W7" s="10"/>
      <c r="Y7" s="3" t="s">
        <v>2</v>
      </c>
      <c r="Z7" s="10">
        <v>2.75</v>
      </c>
      <c r="AA7" s="10">
        <v>2.75</v>
      </c>
      <c r="AB7" s="10">
        <v>3.5</v>
      </c>
      <c r="AC7" s="10">
        <v>3</v>
      </c>
      <c r="AD7" s="10">
        <v>2.75</v>
      </c>
      <c r="AE7" s="10"/>
      <c r="AG7" s="3" t="s">
        <v>2</v>
      </c>
      <c r="AH7" s="10">
        <v>4</v>
      </c>
      <c r="AI7" s="10">
        <v>2</v>
      </c>
      <c r="AJ7" s="10">
        <v>4</v>
      </c>
      <c r="AK7" s="10">
        <v>3.25</v>
      </c>
      <c r="AL7" s="10">
        <v>3</v>
      </c>
      <c r="AM7" s="10"/>
      <c r="AO7" s="3" t="s">
        <v>2</v>
      </c>
      <c r="AP7" s="10">
        <v>6</v>
      </c>
      <c r="AQ7" s="10">
        <v>6</v>
      </c>
      <c r="AR7" s="10">
        <v>5.75</v>
      </c>
      <c r="AS7" s="10">
        <v>5.5</v>
      </c>
      <c r="AT7" s="10">
        <v>4.25</v>
      </c>
      <c r="AU7" s="10"/>
    </row>
    <row r="8" spans="1:47" ht="30.75" x14ac:dyDescent="0.25">
      <c r="A8" s="3" t="s">
        <v>3</v>
      </c>
      <c r="B8" s="10">
        <v>2.75</v>
      </c>
      <c r="C8" s="10">
        <v>3.5</v>
      </c>
      <c r="D8" s="10">
        <v>2.75</v>
      </c>
      <c r="E8" s="10">
        <v>3.5</v>
      </c>
      <c r="F8" s="10">
        <v>2.25</v>
      </c>
      <c r="G8" s="10"/>
      <c r="I8" s="3" t="s">
        <v>3</v>
      </c>
      <c r="J8" s="10">
        <v>3</v>
      </c>
      <c r="K8" s="10">
        <v>4</v>
      </c>
      <c r="L8" s="10">
        <v>2.75</v>
      </c>
      <c r="M8" s="10">
        <v>3</v>
      </c>
      <c r="N8" s="10">
        <v>2.5</v>
      </c>
      <c r="O8" s="10"/>
      <c r="Q8" s="3" t="s">
        <v>3</v>
      </c>
      <c r="R8" s="10">
        <v>4</v>
      </c>
      <c r="S8" s="10">
        <v>3.5</v>
      </c>
      <c r="T8" s="10">
        <v>2.5</v>
      </c>
      <c r="U8" s="10">
        <v>3</v>
      </c>
      <c r="V8" s="10">
        <v>2.25</v>
      </c>
      <c r="W8" s="10"/>
      <c r="Y8" s="3" t="s">
        <v>3</v>
      </c>
      <c r="Z8" s="10">
        <v>2.75</v>
      </c>
      <c r="AA8" s="10">
        <v>3.5</v>
      </c>
      <c r="AB8" s="10">
        <v>3.75</v>
      </c>
      <c r="AC8" s="10">
        <v>4</v>
      </c>
      <c r="AD8" s="10">
        <v>2.75</v>
      </c>
      <c r="AE8" s="10"/>
      <c r="AG8" s="3" t="s">
        <v>3</v>
      </c>
      <c r="AH8" s="10">
        <v>4</v>
      </c>
      <c r="AI8" s="10">
        <v>2.75</v>
      </c>
      <c r="AJ8" s="10">
        <v>3.75</v>
      </c>
      <c r="AK8" s="10">
        <v>3.5</v>
      </c>
      <c r="AL8" s="10">
        <v>3</v>
      </c>
      <c r="AM8" s="10"/>
      <c r="AO8" s="3" t="s">
        <v>3</v>
      </c>
      <c r="AP8" s="10">
        <v>6</v>
      </c>
      <c r="AQ8" s="10">
        <v>5.5</v>
      </c>
      <c r="AR8" s="10">
        <v>5.25</v>
      </c>
      <c r="AS8" s="10">
        <v>5</v>
      </c>
      <c r="AT8" s="10">
        <v>4.5</v>
      </c>
      <c r="AU8" s="10"/>
    </row>
    <row r="9" spans="1:47" ht="30.75" x14ac:dyDescent="0.25">
      <c r="A9" s="3" t="s">
        <v>4</v>
      </c>
      <c r="B9" s="10">
        <v>3.5</v>
      </c>
      <c r="C9" s="10">
        <v>2.5</v>
      </c>
      <c r="D9" s="10">
        <v>3.5</v>
      </c>
      <c r="E9" s="10">
        <v>3</v>
      </c>
      <c r="F9" s="10">
        <v>2.5</v>
      </c>
      <c r="G9" s="10"/>
      <c r="I9" s="3" t="s">
        <v>4</v>
      </c>
      <c r="J9" s="10">
        <v>4</v>
      </c>
      <c r="K9" s="10">
        <v>3</v>
      </c>
      <c r="L9" s="10">
        <v>2.75</v>
      </c>
      <c r="M9" s="10">
        <v>4</v>
      </c>
      <c r="N9" s="10">
        <v>2.5</v>
      </c>
      <c r="O9" s="10"/>
      <c r="Q9" s="3" t="s">
        <v>4</v>
      </c>
      <c r="R9" s="10">
        <v>4</v>
      </c>
      <c r="S9" s="10">
        <v>2.5</v>
      </c>
      <c r="T9" s="10">
        <v>2.75</v>
      </c>
      <c r="U9" s="10">
        <v>3.5</v>
      </c>
      <c r="V9" s="10">
        <v>2.25</v>
      </c>
      <c r="W9" s="10"/>
      <c r="Y9" s="3" t="s">
        <v>4</v>
      </c>
      <c r="Z9" s="10">
        <v>3.75</v>
      </c>
      <c r="AA9" s="10">
        <v>4.75</v>
      </c>
      <c r="AB9" s="10">
        <v>3.25</v>
      </c>
      <c r="AC9" s="10">
        <v>3.75</v>
      </c>
      <c r="AD9" s="10">
        <v>2.75</v>
      </c>
      <c r="AE9" s="10"/>
      <c r="AG9" s="3" t="s">
        <v>4</v>
      </c>
      <c r="AH9" s="10">
        <v>4</v>
      </c>
      <c r="AI9" s="10">
        <v>1.5</v>
      </c>
      <c r="AJ9" s="10">
        <v>4</v>
      </c>
      <c r="AK9" s="10">
        <v>3.75</v>
      </c>
      <c r="AL9" s="10">
        <v>3.25</v>
      </c>
      <c r="AM9" s="10"/>
      <c r="AO9" s="3" t="s">
        <v>4</v>
      </c>
      <c r="AP9" s="10">
        <v>5</v>
      </c>
      <c r="AQ9" s="10">
        <v>5.75</v>
      </c>
      <c r="AR9" s="10">
        <v>5</v>
      </c>
      <c r="AS9" s="10">
        <v>5</v>
      </c>
      <c r="AT9" s="10">
        <v>4.25</v>
      </c>
      <c r="AU9" s="10"/>
    </row>
    <row r="10" spans="1:47" ht="45.75" x14ac:dyDescent="0.25">
      <c r="A10" s="3" t="s">
        <v>5</v>
      </c>
      <c r="B10" s="10">
        <v>4</v>
      </c>
      <c r="C10" s="10">
        <v>5.5</v>
      </c>
      <c r="D10" s="10">
        <v>3</v>
      </c>
      <c r="E10" s="10">
        <v>3.25</v>
      </c>
      <c r="F10" s="10">
        <v>2</v>
      </c>
      <c r="G10" s="10"/>
      <c r="I10" s="3" t="s">
        <v>5</v>
      </c>
      <c r="J10" s="10">
        <v>5.25</v>
      </c>
      <c r="K10" s="10">
        <v>4</v>
      </c>
      <c r="L10" s="10">
        <v>3</v>
      </c>
      <c r="M10" s="10">
        <v>3.75</v>
      </c>
      <c r="N10" s="10">
        <v>3</v>
      </c>
      <c r="O10" s="10"/>
      <c r="Q10" s="3" t="s">
        <v>5</v>
      </c>
      <c r="R10" s="10">
        <v>5.75</v>
      </c>
      <c r="S10" s="10">
        <v>4</v>
      </c>
      <c r="T10" s="10">
        <v>2.75</v>
      </c>
      <c r="U10" s="10">
        <v>3</v>
      </c>
      <c r="V10" s="10">
        <v>2</v>
      </c>
      <c r="W10" s="10"/>
      <c r="Y10" s="3" t="s">
        <v>5</v>
      </c>
      <c r="Z10" s="10">
        <v>4</v>
      </c>
      <c r="AA10" s="10">
        <v>5.5</v>
      </c>
      <c r="AB10" s="10">
        <v>4</v>
      </c>
      <c r="AC10" s="10">
        <v>3.5</v>
      </c>
      <c r="AD10" s="10">
        <v>3</v>
      </c>
      <c r="AE10" s="10"/>
      <c r="AG10" s="3" t="s">
        <v>5</v>
      </c>
      <c r="AH10" s="10">
        <v>5.5</v>
      </c>
      <c r="AI10" s="10">
        <v>3.25</v>
      </c>
      <c r="AJ10" s="10">
        <v>4.5</v>
      </c>
      <c r="AK10" s="10">
        <v>4</v>
      </c>
      <c r="AL10" s="10">
        <v>3.5</v>
      </c>
      <c r="AM10" s="10"/>
      <c r="AO10" s="3" t="s">
        <v>5</v>
      </c>
      <c r="AP10" s="10">
        <v>6</v>
      </c>
      <c r="AQ10" s="10">
        <v>6.5</v>
      </c>
      <c r="AR10" s="10">
        <v>5.25</v>
      </c>
      <c r="AS10" s="10">
        <v>5.25</v>
      </c>
      <c r="AT10" s="10">
        <v>4.5</v>
      </c>
      <c r="AU10" s="10"/>
    </row>
    <row r="11" spans="1:47" ht="33" customHeight="1" x14ac:dyDescent="0.25">
      <c r="A11" s="3" t="s">
        <v>6</v>
      </c>
      <c r="B11" s="10">
        <v>3.75</v>
      </c>
      <c r="C11" s="10">
        <v>3.5</v>
      </c>
      <c r="D11" s="10">
        <v>3.25</v>
      </c>
      <c r="E11" s="10">
        <v>3.75</v>
      </c>
      <c r="F11" s="10">
        <v>2.75</v>
      </c>
      <c r="G11" s="10"/>
      <c r="I11" s="3" t="s">
        <v>6</v>
      </c>
      <c r="J11" s="10">
        <v>2.75</v>
      </c>
      <c r="K11" s="10">
        <v>2.75</v>
      </c>
      <c r="L11" s="10">
        <v>2.75</v>
      </c>
      <c r="M11" s="10">
        <v>2.75</v>
      </c>
      <c r="N11" s="10">
        <v>2.25</v>
      </c>
      <c r="O11" s="10"/>
      <c r="Q11" s="3" t="s">
        <v>6</v>
      </c>
      <c r="R11" s="10">
        <v>2.75</v>
      </c>
      <c r="S11" s="10">
        <v>2.75</v>
      </c>
      <c r="T11" s="10">
        <v>2.75</v>
      </c>
      <c r="U11" s="10">
        <v>2.75</v>
      </c>
      <c r="V11" s="10">
        <v>2.5</v>
      </c>
      <c r="W11" s="10"/>
      <c r="Y11" s="3" t="s">
        <v>6</v>
      </c>
      <c r="Z11" s="10">
        <v>2.75</v>
      </c>
      <c r="AA11" s="10">
        <v>2.5</v>
      </c>
      <c r="AB11" s="10">
        <v>4</v>
      </c>
      <c r="AC11" s="10">
        <v>3.25</v>
      </c>
      <c r="AD11" s="10">
        <v>3</v>
      </c>
      <c r="AE11" s="10"/>
      <c r="AG11" s="3" t="s">
        <v>6</v>
      </c>
      <c r="AH11" s="10">
        <v>3</v>
      </c>
      <c r="AI11" s="10">
        <v>2.75</v>
      </c>
      <c r="AJ11" s="10">
        <v>4</v>
      </c>
      <c r="AK11" s="10">
        <v>3.5</v>
      </c>
      <c r="AL11" s="10">
        <v>3.25</v>
      </c>
      <c r="AM11" s="10"/>
      <c r="AO11" s="3" t="s">
        <v>6</v>
      </c>
      <c r="AP11" s="10">
        <v>4</v>
      </c>
      <c r="AQ11" s="10">
        <v>6.5</v>
      </c>
      <c r="AR11" s="10">
        <v>5</v>
      </c>
      <c r="AS11" s="10">
        <v>5.25</v>
      </c>
      <c r="AT11" s="10">
        <v>3.75</v>
      </c>
      <c r="AU11" s="10"/>
    </row>
    <row r="12" spans="1:47" ht="22.5" customHeight="1" x14ac:dyDescent="0.25">
      <c r="A12" s="13" t="s">
        <v>24</v>
      </c>
      <c r="B12" s="33">
        <f>SUM(B7:B11)</f>
        <v>18.75</v>
      </c>
      <c r="C12" s="33">
        <f t="shared" ref="C12:F12" si="0">SUM(C7:C11)</f>
        <v>19.75</v>
      </c>
      <c r="D12" s="33">
        <f t="shared" si="0"/>
        <v>16</v>
      </c>
      <c r="E12" s="33">
        <f t="shared" si="0"/>
        <v>16.75</v>
      </c>
      <c r="F12" s="33">
        <f t="shared" si="0"/>
        <v>12</v>
      </c>
      <c r="G12" s="33">
        <f>AVERAGE(B12:F12)</f>
        <v>16.649999999999999</v>
      </c>
      <c r="I12" s="23" t="s">
        <v>24</v>
      </c>
      <c r="J12" s="34">
        <f>SUM(J7:J11)</f>
        <v>18.75</v>
      </c>
      <c r="K12" s="34">
        <f t="shared" ref="K12:N12" si="1">SUM(K7:K11)</f>
        <v>16.75</v>
      </c>
      <c r="L12" s="34">
        <f t="shared" si="1"/>
        <v>14.25</v>
      </c>
      <c r="M12" s="34">
        <f t="shared" si="1"/>
        <v>17</v>
      </c>
      <c r="N12" s="34">
        <f t="shared" si="1"/>
        <v>12.5</v>
      </c>
      <c r="O12" s="34">
        <f>AVERAGE(J12:N12)</f>
        <v>15.85</v>
      </c>
      <c r="Q12" s="25" t="s">
        <v>24</v>
      </c>
      <c r="R12" s="37">
        <f>SUM(R7:R11)</f>
        <v>20.5</v>
      </c>
      <c r="S12" s="37">
        <f t="shared" ref="S12:V12" si="2">SUM(S7:S11)</f>
        <v>17.25</v>
      </c>
      <c r="T12" s="37">
        <f t="shared" si="2"/>
        <v>13.75</v>
      </c>
      <c r="U12" s="37">
        <f t="shared" si="2"/>
        <v>15</v>
      </c>
      <c r="V12" s="37">
        <f t="shared" si="2"/>
        <v>12</v>
      </c>
      <c r="W12" s="37">
        <f>AVERAGE(R12:V12)</f>
        <v>15.7</v>
      </c>
      <c r="Y12" s="26" t="s">
        <v>24</v>
      </c>
      <c r="Z12" s="38">
        <f>SUM(Z7:Z11)</f>
        <v>16</v>
      </c>
      <c r="AA12" s="38">
        <f t="shared" ref="AA12:AD12" si="3">SUM(AA7:AA11)</f>
        <v>19</v>
      </c>
      <c r="AB12" s="38">
        <f t="shared" si="3"/>
        <v>18.5</v>
      </c>
      <c r="AC12" s="38">
        <f t="shared" si="3"/>
        <v>17.5</v>
      </c>
      <c r="AD12" s="38">
        <f t="shared" si="3"/>
        <v>14.25</v>
      </c>
      <c r="AE12" s="38">
        <f>AVERAGE(Z12:AD12)</f>
        <v>17.05</v>
      </c>
      <c r="AG12" s="28" t="s">
        <v>24</v>
      </c>
      <c r="AH12" s="39">
        <f>SUM(AH7:AH11)</f>
        <v>20.5</v>
      </c>
      <c r="AI12" s="39">
        <f t="shared" ref="AI12:AL12" si="4">SUM(AI7:AI11)</f>
        <v>12.25</v>
      </c>
      <c r="AJ12" s="39">
        <f t="shared" si="4"/>
        <v>20.25</v>
      </c>
      <c r="AK12" s="39">
        <f t="shared" si="4"/>
        <v>18</v>
      </c>
      <c r="AL12" s="39">
        <f t="shared" si="4"/>
        <v>16</v>
      </c>
      <c r="AM12" s="39">
        <f>AVERAGE(AH12:AL12)</f>
        <v>17.399999999999999</v>
      </c>
      <c r="AO12" s="29" t="s">
        <v>24</v>
      </c>
      <c r="AP12" s="40">
        <f>SUM(AP7:AP11)</f>
        <v>27</v>
      </c>
      <c r="AQ12" s="40">
        <f t="shared" ref="AQ12:AT12" si="5">SUM(AQ7:AQ11)</f>
        <v>30.25</v>
      </c>
      <c r="AR12" s="40">
        <f t="shared" si="5"/>
        <v>26.25</v>
      </c>
      <c r="AS12" s="40">
        <f t="shared" si="5"/>
        <v>26</v>
      </c>
      <c r="AT12" s="40">
        <f t="shared" si="5"/>
        <v>21.25</v>
      </c>
      <c r="AU12" s="40">
        <f>AVERAGE(AP12:AT12)</f>
        <v>26.15</v>
      </c>
    </row>
    <row r="13" spans="1:47" ht="18" x14ac:dyDescent="0.25">
      <c r="A13" s="6" t="s">
        <v>7</v>
      </c>
      <c r="B13" s="11"/>
      <c r="C13" s="11"/>
      <c r="D13" s="11"/>
      <c r="E13" s="11"/>
      <c r="F13" s="11"/>
      <c r="G13" s="10"/>
      <c r="I13" s="6" t="s">
        <v>7</v>
      </c>
      <c r="J13" s="11"/>
      <c r="K13" s="11"/>
      <c r="L13" s="11"/>
      <c r="M13" s="11"/>
      <c r="N13" s="11"/>
      <c r="O13" s="10"/>
      <c r="Q13" s="6" t="s">
        <v>7</v>
      </c>
      <c r="R13" s="11"/>
      <c r="S13" s="11"/>
      <c r="T13" s="11"/>
      <c r="U13" s="11"/>
      <c r="V13" s="11"/>
      <c r="W13" s="10"/>
      <c r="Y13" s="6" t="s">
        <v>7</v>
      </c>
      <c r="Z13" s="11"/>
      <c r="AA13" s="11"/>
      <c r="AB13" s="11"/>
      <c r="AC13" s="11"/>
      <c r="AD13" s="11"/>
      <c r="AE13" s="10"/>
      <c r="AG13" s="6" t="s">
        <v>7</v>
      </c>
      <c r="AH13" s="11"/>
      <c r="AI13" s="11"/>
      <c r="AJ13" s="11"/>
      <c r="AK13" s="11"/>
      <c r="AL13" s="11"/>
      <c r="AM13" s="10"/>
      <c r="AO13" s="6" t="s">
        <v>7</v>
      </c>
      <c r="AP13" s="11"/>
      <c r="AQ13" s="11"/>
      <c r="AR13" s="11"/>
      <c r="AS13" s="11"/>
      <c r="AT13" s="11"/>
      <c r="AU13" s="10"/>
    </row>
    <row r="14" spans="1:47" ht="31.5" customHeight="1" x14ac:dyDescent="0.25">
      <c r="A14" s="3" t="s">
        <v>8</v>
      </c>
      <c r="B14" s="10">
        <v>4.5</v>
      </c>
      <c r="C14" s="10">
        <v>4</v>
      </c>
      <c r="D14" s="10">
        <v>3.5</v>
      </c>
      <c r="E14" s="10">
        <v>3</v>
      </c>
      <c r="F14" s="10">
        <v>3</v>
      </c>
      <c r="G14" s="10"/>
      <c r="I14" s="3" t="s">
        <v>8</v>
      </c>
      <c r="J14" s="10">
        <v>4.5</v>
      </c>
      <c r="K14" s="10">
        <v>4.5</v>
      </c>
      <c r="L14" s="10">
        <v>4.25</v>
      </c>
      <c r="M14" s="10">
        <v>3.5</v>
      </c>
      <c r="N14" s="10">
        <v>3</v>
      </c>
      <c r="O14" s="10"/>
      <c r="Q14" s="3" t="s">
        <v>8</v>
      </c>
      <c r="R14" s="10">
        <v>5</v>
      </c>
      <c r="S14" s="10">
        <v>3.25</v>
      </c>
      <c r="T14" s="10">
        <v>3</v>
      </c>
      <c r="U14" s="10">
        <v>3</v>
      </c>
      <c r="V14" s="10">
        <v>2.5</v>
      </c>
      <c r="W14" s="10"/>
      <c r="Y14" s="3" t="s">
        <v>8</v>
      </c>
      <c r="Z14" s="10">
        <v>4</v>
      </c>
      <c r="AA14" s="10">
        <v>3.5</v>
      </c>
      <c r="AB14" s="10">
        <v>3.75</v>
      </c>
      <c r="AC14" s="10">
        <v>3</v>
      </c>
      <c r="AD14" s="10">
        <v>2.5</v>
      </c>
      <c r="AE14" s="10"/>
      <c r="AG14" s="3" t="s">
        <v>8</v>
      </c>
      <c r="AH14" s="10">
        <v>5.5</v>
      </c>
      <c r="AI14" s="10">
        <v>2.75</v>
      </c>
      <c r="AJ14" s="10">
        <v>4.75</v>
      </c>
      <c r="AK14" s="10">
        <v>3.5</v>
      </c>
      <c r="AL14" s="10">
        <v>3.5</v>
      </c>
      <c r="AM14" s="10"/>
      <c r="AO14" s="3" t="s">
        <v>8</v>
      </c>
      <c r="AP14" s="10">
        <v>5.75</v>
      </c>
      <c r="AQ14" s="10">
        <v>5.5</v>
      </c>
      <c r="AR14" s="10">
        <v>5.5</v>
      </c>
      <c r="AS14" s="10">
        <v>6.75</v>
      </c>
      <c r="AT14" s="10">
        <v>4.25</v>
      </c>
      <c r="AU14" s="10"/>
    </row>
    <row r="15" spans="1:47" ht="75.75" x14ac:dyDescent="0.25">
      <c r="A15" s="3" t="s">
        <v>9</v>
      </c>
      <c r="B15" s="10">
        <v>5</v>
      </c>
      <c r="C15" s="10">
        <v>5.5</v>
      </c>
      <c r="D15" s="10">
        <v>3.25</v>
      </c>
      <c r="E15" s="10">
        <v>3.25</v>
      </c>
      <c r="F15" s="10">
        <v>2.75</v>
      </c>
      <c r="G15" s="10"/>
      <c r="I15" s="3" t="s">
        <v>9</v>
      </c>
      <c r="J15" s="10">
        <v>5</v>
      </c>
      <c r="K15" s="10">
        <v>4.5</v>
      </c>
      <c r="L15" s="10">
        <v>4</v>
      </c>
      <c r="M15" s="10">
        <v>3.25</v>
      </c>
      <c r="N15" s="10">
        <v>2.75</v>
      </c>
      <c r="O15" s="10"/>
      <c r="Q15" s="3" t="s">
        <v>9</v>
      </c>
      <c r="R15" s="10">
        <v>7</v>
      </c>
      <c r="S15" s="10">
        <v>3.75</v>
      </c>
      <c r="T15" s="10">
        <v>2.75</v>
      </c>
      <c r="U15" s="10">
        <v>3.25</v>
      </c>
      <c r="V15" s="10">
        <v>2.5</v>
      </c>
      <c r="W15" s="10"/>
      <c r="Y15" s="3" t="s">
        <v>9</v>
      </c>
      <c r="Z15" s="10">
        <v>5</v>
      </c>
      <c r="AA15" s="10">
        <v>4</v>
      </c>
      <c r="AB15" s="10">
        <v>3</v>
      </c>
      <c r="AC15" s="10">
        <v>2.75</v>
      </c>
      <c r="AD15" s="10">
        <v>2.5</v>
      </c>
      <c r="AE15" s="10"/>
      <c r="AG15" s="3" t="s">
        <v>9</v>
      </c>
      <c r="AH15" s="10">
        <v>6</v>
      </c>
      <c r="AI15" s="10">
        <v>2.25</v>
      </c>
      <c r="AJ15" s="10">
        <v>4.25</v>
      </c>
      <c r="AK15" s="10">
        <v>4</v>
      </c>
      <c r="AL15" s="10">
        <v>3.25</v>
      </c>
      <c r="AM15" s="10"/>
      <c r="AO15" s="3" t="s">
        <v>9</v>
      </c>
      <c r="AP15" s="10">
        <v>7</v>
      </c>
      <c r="AQ15" s="10">
        <v>5</v>
      </c>
      <c r="AR15" s="10">
        <v>5</v>
      </c>
      <c r="AS15" s="10">
        <v>6.5</v>
      </c>
      <c r="AT15" s="10">
        <v>4.5</v>
      </c>
      <c r="AU15" s="10"/>
    </row>
    <row r="16" spans="1:47" ht="34.5" customHeight="1" x14ac:dyDescent="0.3">
      <c r="A16" s="3" t="s">
        <v>10</v>
      </c>
      <c r="B16" s="12">
        <v>5.5</v>
      </c>
      <c r="C16" s="12">
        <v>6</v>
      </c>
      <c r="D16" s="12">
        <v>3</v>
      </c>
      <c r="E16" s="12">
        <v>3.5</v>
      </c>
      <c r="F16" s="12">
        <v>2.75</v>
      </c>
      <c r="G16" s="10"/>
      <c r="I16" s="3" t="s">
        <v>10</v>
      </c>
      <c r="J16" s="12">
        <v>5</v>
      </c>
      <c r="K16" s="12">
        <v>5</v>
      </c>
      <c r="L16" s="12">
        <v>3.75</v>
      </c>
      <c r="M16" s="12">
        <v>3</v>
      </c>
      <c r="N16" s="12">
        <v>2.75</v>
      </c>
      <c r="O16" s="10"/>
      <c r="Q16" s="3" t="s">
        <v>10</v>
      </c>
      <c r="R16" s="12">
        <v>7</v>
      </c>
      <c r="S16" s="12">
        <v>4</v>
      </c>
      <c r="T16" s="12">
        <v>2.5</v>
      </c>
      <c r="U16" s="12">
        <v>3.5</v>
      </c>
      <c r="V16" s="12">
        <v>2.25</v>
      </c>
      <c r="W16" s="10"/>
      <c r="Y16" s="3" t="s">
        <v>10</v>
      </c>
      <c r="Z16" s="12">
        <v>4</v>
      </c>
      <c r="AA16" s="12">
        <v>2.5</v>
      </c>
      <c r="AB16" s="12">
        <v>3.5</v>
      </c>
      <c r="AC16" s="12">
        <v>3.5</v>
      </c>
      <c r="AD16" s="12">
        <v>2.25</v>
      </c>
      <c r="AE16" s="10"/>
      <c r="AG16" s="3" t="s">
        <v>10</v>
      </c>
      <c r="AH16" s="12">
        <v>4</v>
      </c>
      <c r="AI16" s="12">
        <v>2.75</v>
      </c>
      <c r="AJ16" s="12">
        <v>4.25</v>
      </c>
      <c r="AK16" s="12">
        <v>3.5</v>
      </c>
      <c r="AL16" s="12">
        <v>3.25</v>
      </c>
      <c r="AM16" s="10"/>
      <c r="AO16" s="3" t="s">
        <v>10</v>
      </c>
      <c r="AP16" s="12">
        <v>6</v>
      </c>
      <c r="AQ16" s="12">
        <v>5.5</v>
      </c>
      <c r="AR16" s="12">
        <v>5.25</v>
      </c>
      <c r="AS16" s="12">
        <v>6</v>
      </c>
      <c r="AT16" s="12">
        <v>4.25</v>
      </c>
      <c r="AU16" s="10"/>
    </row>
    <row r="17" spans="1:47" ht="31.5" x14ac:dyDescent="0.3">
      <c r="A17" s="3" t="s">
        <v>11</v>
      </c>
      <c r="B17" s="12">
        <v>4.5</v>
      </c>
      <c r="C17" s="12">
        <v>4.5</v>
      </c>
      <c r="D17" s="12">
        <v>3</v>
      </c>
      <c r="E17" s="12">
        <v>3.5</v>
      </c>
      <c r="F17" s="12">
        <v>2.5</v>
      </c>
      <c r="G17" s="10"/>
      <c r="I17" s="3" t="s">
        <v>11</v>
      </c>
      <c r="J17" s="12">
        <v>5.25</v>
      </c>
      <c r="K17" s="12">
        <v>3</v>
      </c>
      <c r="L17" s="12">
        <v>3.75</v>
      </c>
      <c r="M17" s="12">
        <v>3.75</v>
      </c>
      <c r="N17" s="12">
        <v>3</v>
      </c>
      <c r="O17" s="10"/>
      <c r="Q17" s="3" t="s">
        <v>11</v>
      </c>
      <c r="R17" s="12">
        <v>7</v>
      </c>
      <c r="S17" s="12">
        <v>4.5</v>
      </c>
      <c r="T17" s="12">
        <v>2.5</v>
      </c>
      <c r="U17" s="12">
        <v>2.75</v>
      </c>
      <c r="V17" s="12">
        <v>2</v>
      </c>
      <c r="W17" s="10"/>
      <c r="Y17" s="3" t="s">
        <v>11</v>
      </c>
      <c r="Z17" s="12">
        <v>1.75</v>
      </c>
      <c r="AA17" s="12">
        <v>1.75</v>
      </c>
      <c r="AB17" s="12">
        <v>3.25</v>
      </c>
      <c r="AC17" s="12">
        <v>3</v>
      </c>
      <c r="AD17" s="12">
        <v>2.5</v>
      </c>
      <c r="AE17" s="10"/>
      <c r="AG17" s="3" t="s">
        <v>11</v>
      </c>
      <c r="AH17" s="12">
        <v>2.5</v>
      </c>
      <c r="AI17" s="12">
        <v>2</v>
      </c>
      <c r="AJ17" s="12">
        <v>4</v>
      </c>
      <c r="AK17" s="12">
        <v>3</v>
      </c>
      <c r="AL17" s="12">
        <v>3.5</v>
      </c>
      <c r="AM17" s="10"/>
      <c r="AO17" s="3" t="s">
        <v>11</v>
      </c>
      <c r="AP17" s="12">
        <v>4</v>
      </c>
      <c r="AQ17" s="12">
        <v>5</v>
      </c>
      <c r="AR17" s="12">
        <v>5.5</v>
      </c>
      <c r="AS17" s="12">
        <v>6.25</v>
      </c>
      <c r="AT17" s="12">
        <v>4.5</v>
      </c>
      <c r="AU17" s="10"/>
    </row>
    <row r="18" spans="1:47" ht="22.5" customHeight="1" x14ac:dyDescent="0.25">
      <c r="A18" s="13" t="s">
        <v>25</v>
      </c>
      <c r="B18" s="33">
        <f>SUM(B14:B17)</f>
        <v>19.5</v>
      </c>
      <c r="C18" s="33">
        <f t="shared" ref="C18:F18" si="6">SUM(C14:C17)</f>
        <v>20</v>
      </c>
      <c r="D18" s="33">
        <f t="shared" si="6"/>
        <v>12.75</v>
      </c>
      <c r="E18" s="33">
        <f t="shared" si="6"/>
        <v>13.25</v>
      </c>
      <c r="F18" s="33">
        <f t="shared" si="6"/>
        <v>11</v>
      </c>
      <c r="G18" s="33">
        <f>AVERAGE(B18:F18)</f>
        <v>15.3</v>
      </c>
      <c r="I18" s="24" t="s">
        <v>25</v>
      </c>
      <c r="J18" s="35">
        <f>SUM(J14:J17)</f>
        <v>19.75</v>
      </c>
      <c r="K18" s="35">
        <f t="shared" ref="K18:N18" si="7">SUM(K14:K17)</f>
        <v>17</v>
      </c>
      <c r="L18" s="35">
        <f t="shared" si="7"/>
        <v>15.75</v>
      </c>
      <c r="M18" s="35">
        <f t="shared" si="7"/>
        <v>13.5</v>
      </c>
      <c r="N18" s="35">
        <f t="shared" si="7"/>
        <v>11.5</v>
      </c>
      <c r="O18" s="35">
        <f>AVERAGE(J18:N18)</f>
        <v>15.5</v>
      </c>
      <c r="Q18" s="25" t="s">
        <v>25</v>
      </c>
      <c r="R18" s="37">
        <f>SUM(R14:R17)</f>
        <v>26</v>
      </c>
      <c r="S18" s="37">
        <f t="shared" ref="S18:V18" si="8">SUM(S14:S17)</f>
        <v>15.5</v>
      </c>
      <c r="T18" s="37">
        <f t="shared" si="8"/>
        <v>10.75</v>
      </c>
      <c r="U18" s="37">
        <f t="shared" si="8"/>
        <v>12.5</v>
      </c>
      <c r="V18" s="37">
        <f t="shared" si="8"/>
        <v>9.25</v>
      </c>
      <c r="W18" s="37">
        <f>AVERAGE(R18:V18)</f>
        <v>14.8</v>
      </c>
      <c r="Y18" s="26" t="s">
        <v>25</v>
      </c>
      <c r="Z18" s="38">
        <f>SUM(Z14:Z17)</f>
        <v>14.75</v>
      </c>
      <c r="AA18" s="38">
        <f t="shared" ref="AA18:AD18" si="9">SUM(AA14:AA17)</f>
        <v>11.75</v>
      </c>
      <c r="AB18" s="38">
        <f t="shared" si="9"/>
        <v>13.5</v>
      </c>
      <c r="AC18" s="38">
        <f t="shared" si="9"/>
        <v>12.25</v>
      </c>
      <c r="AD18" s="38">
        <f t="shared" si="9"/>
        <v>9.75</v>
      </c>
      <c r="AE18" s="38">
        <f>AVERAGE(Z18:AD18)</f>
        <v>12.4</v>
      </c>
      <c r="AG18" s="28" t="s">
        <v>25</v>
      </c>
      <c r="AH18" s="39">
        <f>SUM(AH14:AH17)</f>
        <v>18</v>
      </c>
      <c r="AI18" s="39">
        <f t="shared" ref="AI18:AL18" si="10">SUM(AI14:AI17)</f>
        <v>9.75</v>
      </c>
      <c r="AJ18" s="39">
        <f t="shared" si="10"/>
        <v>17.25</v>
      </c>
      <c r="AK18" s="39">
        <f t="shared" si="10"/>
        <v>14</v>
      </c>
      <c r="AL18" s="39">
        <f t="shared" si="10"/>
        <v>13.5</v>
      </c>
      <c r="AM18" s="39">
        <f>AVERAGE(AH18:AL18)</f>
        <v>14.5</v>
      </c>
      <c r="AO18" s="29" t="s">
        <v>25</v>
      </c>
      <c r="AP18" s="40">
        <f>SUM(AP14:AP17)</f>
        <v>22.75</v>
      </c>
      <c r="AQ18" s="40">
        <f t="shared" ref="AQ18:AT18" si="11">SUM(AQ14:AQ17)</f>
        <v>21</v>
      </c>
      <c r="AR18" s="40">
        <f t="shared" si="11"/>
        <v>21.25</v>
      </c>
      <c r="AS18" s="40">
        <f t="shared" si="11"/>
        <v>25.5</v>
      </c>
      <c r="AT18" s="40">
        <f t="shared" si="11"/>
        <v>17.5</v>
      </c>
      <c r="AU18" s="40">
        <f>AVERAGE(AP18:AT18)</f>
        <v>21.6</v>
      </c>
    </row>
    <row r="19" spans="1:47" s="18" customFormat="1" ht="22.5" customHeight="1" x14ac:dyDescent="0.25">
      <c r="A19" s="16" t="s">
        <v>19</v>
      </c>
      <c r="B19" s="17"/>
      <c r="C19" s="17"/>
      <c r="D19" s="17"/>
      <c r="E19" s="17"/>
      <c r="F19" s="17"/>
      <c r="G19" s="17">
        <v>0</v>
      </c>
      <c r="I19" s="16" t="s">
        <v>19</v>
      </c>
      <c r="J19" s="17"/>
      <c r="K19" s="17"/>
      <c r="L19" s="17"/>
      <c r="M19" s="17"/>
      <c r="N19" s="17"/>
      <c r="O19" s="17">
        <v>1</v>
      </c>
      <c r="Q19" s="16" t="s">
        <v>19</v>
      </c>
      <c r="R19" s="17"/>
      <c r="S19" s="17"/>
      <c r="T19" s="17"/>
      <c r="U19" s="17"/>
      <c r="V19" s="17"/>
      <c r="W19" s="17">
        <v>0</v>
      </c>
      <c r="Y19" s="16" t="s">
        <v>19</v>
      </c>
      <c r="Z19" s="17"/>
      <c r="AA19" s="17"/>
      <c r="AB19" s="17"/>
      <c r="AC19" s="17"/>
      <c r="AD19" s="17"/>
      <c r="AE19" s="17">
        <v>1</v>
      </c>
      <c r="AG19" s="16" t="s">
        <v>19</v>
      </c>
      <c r="AH19" s="17"/>
      <c r="AI19" s="17"/>
      <c r="AJ19" s="17"/>
      <c r="AK19" s="17"/>
      <c r="AL19" s="17"/>
      <c r="AM19" s="17">
        <v>1</v>
      </c>
      <c r="AO19" s="16" t="s">
        <v>19</v>
      </c>
      <c r="AP19" s="17"/>
      <c r="AQ19" s="17"/>
      <c r="AR19" s="17"/>
      <c r="AS19" s="17"/>
      <c r="AT19" s="17"/>
      <c r="AU19" s="17">
        <v>1</v>
      </c>
    </row>
    <row r="20" spans="1:47" s="20" customFormat="1" ht="22.5" customHeight="1" x14ac:dyDescent="0.25">
      <c r="A20" s="19" t="s">
        <v>26</v>
      </c>
      <c r="B20" s="17"/>
      <c r="C20" s="17"/>
      <c r="D20" s="17"/>
      <c r="E20" s="17"/>
      <c r="F20" s="17"/>
      <c r="G20" s="17">
        <f>G12+G18-G19</f>
        <v>31.95</v>
      </c>
      <c r="I20" s="19" t="s">
        <v>26</v>
      </c>
      <c r="J20" s="17"/>
      <c r="K20" s="17"/>
      <c r="L20" s="17"/>
      <c r="M20" s="17"/>
      <c r="N20" s="17"/>
      <c r="O20" s="17">
        <f>O12+O18-O19</f>
        <v>30.35</v>
      </c>
      <c r="Q20" s="19" t="s">
        <v>26</v>
      </c>
      <c r="R20" s="17"/>
      <c r="S20" s="17"/>
      <c r="T20" s="17"/>
      <c r="U20" s="17"/>
      <c r="V20" s="17"/>
      <c r="W20" s="36">
        <f>W12+W18-W19</f>
        <v>30.5</v>
      </c>
      <c r="Y20" s="19" t="s">
        <v>26</v>
      </c>
      <c r="Z20" s="17"/>
      <c r="AA20" s="17"/>
      <c r="AB20" s="17"/>
      <c r="AC20" s="17"/>
      <c r="AD20" s="17"/>
      <c r="AE20" s="17">
        <f>AE12+AE18-AE19</f>
        <v>28.450000000000003</v>
      </c>
      <c r="AG20" s="19" t="s">
        <v>26</v>
      </c>
      <c r="AH20" s="17"/>
      <c r="AI20" s="17"/>
      <c r="AJ20" s="17"/>
      <c r="AK20" s="17"/>
      <c r="AL20" s="17"/>
      <c r="AM20" s="36">
        <f>AM12+AM18-AM19</f>
        <v>30.9</v>
      </c>
      <c r="AO20" s="19" t="s">
        <v>26</v>
      </c>
      <c r="AP20" s="17"/>
      <c r="AQ20" s="17"/>
      <c r="AR20" s="17"/>
      <c r="AS20" s="17"/>
      <c r="AT20" s="17"/>
      <c r="AU20" s="17">
        <f>AU12+AU18-AU19</f>
        <v>46.75</v>
      </c>
    </row>
    <row r="21" spans="1:47" ht="18" x14ac:dyDescent="0.25">
      <c r="F21" s="21" t="s">
        <v>23</v>
      </c>
      <c r="G21" s="22">
        <v>2</v>
      </c>
      <c r="N21" s="21" t="s">
        <v>23</v>
      </c>
      <c r="O21" s="22">
        <v>5</v>
      </c>
      <c r="V21" s="21" t="s">
        <v>23</v>
      </c>
      <c r="W21" s="22">
        <v>4</v>
      </c>
      <c r="AD21" s="21" t="s">
        <v>23</v>
      </c>
      <c r="AE21" s="22">
        <v>6</v>
      </c>
      <c r="AL21" s="21" t="s">
        <v>23</v>
      </c>
      <c r="AM21" s="22">
        <v>3</v>
      </c>
      <c r="AT21" s="21" t="s">
        <v>23</v>
      </c>
      <c r="AU21" s="22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21"/>
  <sheetViews>
    <sheetView topLeftCell="A4" zoomScale="59" zoomScaleNormal="59" workbookViewId="0">
      <selection activeCell="AW23" sqref="AW23"/>
    </sheetView>
  </sheetViews>
  <sheetFormatPr defaultRowHeight="15" outlineLevelCol="1" x14ac:dyDescent="0.25"/>
  <cols>
    <col min="1" max="1" width="55" bestFit="1" customWidth="1"/>
    <col min="9" max="9" width="55" customWidth="1" outlineLevel="1"/>
    <col min="10" max="15" width="9.140625" customWidth="1" outlineLevel="1"/>
    <col min="17" max="17" width="55" customWidth="1" outlineLevel="1"/>
    <col min="18" max="23" width="9.140625" customWidth="1" outlineLevel="1"/>
    <col min="25" max="25" width="55" customWidth="1" outlineLevel="1"/>
    <col min="26" max="31" width="9.140625" customWidth="1" outlineLevel="1"/>
    <col min="33" max="33" width="55" customWidth="1" outlineLevel="1"/>
    <col min="34" max="39" width="9.140625" customWidth="1" outlineLevel="1"/>
    <col min="41" max="41" width="55" customWidth="1"/>
    <col min="42" max="46" width="9.140625" customWidth="1"/>
    <col min="49" max="49" width="55" customWidth="1"/>
    <col min="50" max="54" width="9.140625" customWidth="1"/>
  </cols>
  <sheetData>
    <row r="2" spans="1:55" ht="18.75" x14ac:dyDescent="0.3">
      <c r="A2" s="8" t="s">
        <v>0</v>
      </c>
      <c r="B2" s="1"/>
      <c r="C2" s="1"/>
      <c r="D2" s="1"/>
      <c r="E2" s="1"/>
      <c r="F2" s="1"/>
      <c r="I2" s="8" t="s">
        <v>0</v>
      </c>
      <c r="J2" s="1"/>
      <c r="K2" s="1"/>
      <c r="L2" s="1"/>
      <c r="M2" s="1"/>
      <c r="N2" s="1"/>
      <c r="Q2" s="8" t="s">
        <v>0</v>
      </c>
      <c r="R2" s="1"/>
      <c r="S2" s="1"/>
      <c r="T2" s="1"/>
      <c r="U2" s="1"/>
      <c r="V2" s="1"/>
      <c r="Y2" s="8" t="s">
        <v>0</v>
      </c>
      <c r="Z2" s="1"/>
      <c r="AA2" s="1"/>
      <c r="AB2" s="1"/>
      <c r="AC2" s="1"/>
      <c r="AD2" s="1"/>
      <c r="AG2" s="8" t="s">
        <v>0</v>
      </c>
      <c r="AH2" s="1"/>
      <c r="AI2" s="1"/>
      <c r="AJ2" s="1"/>
      <c r="AK2" s="1"/>
      <c r="AL2" s="1"/>
      <c r="AO2" s="8" t="s">
        <v>0</v>
      </c>
      <c r="AP2" s="1"/>
      <c r="AQ2" s="1"/>
      <c r="AR2" s="1"/>
      <c r="AS2" s="1"/>
      <c r="AT2" s="1"/>
      <c r="AW2" s="8" t="s">
        <v>0</v>
      </c>
      <c r="AX2" s="1"/>
      <c r="AY2" s="1"/>
      <c r="AZ2" s="1"/>
      <c r="BA2" s="1"/>
      <c r="BB2" s="1"/>
    </row>
    <row r="3" spans="1:55" ht="15.75" x14ac:dyDescent="0.25">
      <c r="A3" s="2"/>
      <c r="I3" s="2"/>
      <c r="Q3" s="2"/>
      <c r="Y3" s="2"/>
      <c r="AG3" s="2"/>
      <c r="AO3" s="2"/>
      <c r="AW3" s="2"/>
    </row>
    <row r="4" spans="1:55" ht="15.75" x14ac:dyDescent="0.25">
      <c r="A4" s="7" t="s">
        <v>41</v>
      </c>
      <c r="B4" s="7" t="s">
        <v>27</v>
      </c>
      <c r="I4" s="7" t="s">
        <v>41</v>
      </c>
      <c r="J4" s="7" t="s">
        <v>17</v>
      </c>
      <c r="Q4" s="7" t="s">
        <v>41</v>
      </c>
      <c r="R4" s="7" t="s">
        <v>18</v>
      </c>
      <c r="Y4" s="7" t="s">
        <v>41</v>
      </c>
      <c r="Z4" s="7" t="s">
        <v>28</v>
      </c>
      <c r="AG4" s="7" t="s">
        <v>41</v>
      </c>
      <c r="AH4" s="7" t="s">
        <v>30</v>
      </c>
      <c r="AO4" s="7" t="s">
        <v>41</v>
      </c>
      <c r="AP4" s="7" t="s">
        <v>32</v>
      </c>
      <c r="AW4" s="7" t="s">
        <v>41</v>
      </c>
      <c r="AX4" s="7" t="s">
        <v>65</v>
      </c>
    </row>
    <row r="5" spans="1:55" ht="18" x14ac:dyDescent="0.25">
      <c r="A5" s="7" t="s">
        <v>42</v>
      </c>
      <c r="B5" s="9" t="s">
        <v>66</v>
      </c>
      <c r="C5" s="9"/>
      <c r="D5" s="9"/>
      <c r="E5" s="9"/>
      <c r="F5" s="9"/>
      <c r="G5" s="15"/>
      <c r="I5" s="7" t="s">
        <v>44</v>
      </c>
      <c r="J5" s="9" t="s">
        <v>45</v>
      </c>
      <c r="K5" s="9"/>
      <c r="L5" s="9"/>
      <c r="M5" s="9"/>
      <c r="N5" s="9"/>
      <c r="O5" s="15"/>
      <c r="Q5" s="7" t="s">
        <v>46</v>
      </c>
      <c r="R5" s="9" t="s">
        <v>47</v>
      </c>
      <c r="S5" s="9"/>
      <c r="T5" s="9"/>
      <c r="U5" s="9"/>
      <c r="V5" s="9"/>
      <c r="W5" s="15"/>
      <c r="Y5" s="7" t="s">
        <v>22</v>
      </c>
      <c r="Z5" s="30" t="s">
        <v>69</v>
      </c>
      <c r="AA5" s="9"/>
      <c r="AB5" s="9"/>
      <c r="AC5" s="9"/>
      <c r="AD5" s="9"/>
      <c r="AE5" s="15"/>
      <c r="AG5" s="31" t="s">
        <v>70</v>
      </c>
      <c r="AH5" s="9" t="s">
        <v>39</v>
      </c>
      <c r="AI5" s="9"/>
      <c r="AJ5" s="9"/>
      <c r="AK5" s="9"/>
      <c r="AL5" s="9"/>
      <c r="AM5" s="15"/>
      <c r="AO5" s="7" t="s">
        <v>21</v>
      </c>
      <c r="AP5" s="9" t="s">
        <v>68</v>
      </c>
      <c r="AQ5" s="9"/>
      <c r="AR5" s="9"/>
      <c r="AS5" s="9"/>
      <c r="AT5" s="9"/>
      <c r="AU5" s="15"/>
      <c r="AW5" s="7" t="s">
        <v>20</v>
      </c>
      <c r="AX5" s="9" t="s">
        <v>67</v>
      </c>
      <c r="AY5" s="9"/>
      <c r="AZ5" s="9"/>
      <c r="BA5" s="9"/>
      <c r="BB5" s="9"/>
      <c r="BC5" s="15"/>
    </row>
    <row r="6" spans="1:55" ht="18" x14ac:dyDescent="0.25">
      <c r="A6" s="5" t="s">
        <v>1</v>
      </c>
      <c r="B6" s="4" t="s">
        <v>12</v>
      </c>
      <c r="C6" s="4" t="s">
        <v>13</v>
      </c>
      <c r="D6" s="4" t="s">
        <v>14</v>
      </c>
      <c r="E6" s="4" t="s">
        <v>15</v>
      </c>
      <c r="F6" s="4" t="s">
        <v>16</v>
      </c>
      <c r="G6" s="10"/>
      <c r="I6" s="5" t="s">
        <v>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16</v>
      </c>
      <c r="O6" s="10"/>
      <c r="Q6" s="5" t="s">
        <v>1</v>
      </c>
      <c r="R6" s="4" t="s">
        <v>12</v>
      </c>
      <c r="S6" s="4" t="s">
        <v>13</v>
      </c>
      <c r="T6" s="4" t="s">
        <v>14</v>
      </c>
      <c r="U6" s="4" t="s">
        <v>15</v>
      </c>
      <c r="V6" s="4" t="s">
        <v>16</v>
      </c>
      <c r="W6" s="10"/>
      <c r="Y6" s="5" t="s">
        <v>1</v>
      </c>
      <c r="Z6" s="4" t="s">
        <v>12</v>
      </c>
      <c r="AA6" s="4" t="s">
        <v>13</v>
      </c>
      <c r="AB6" s="4" t="s">
        <v>14</v>
      </c>
      <c r="AC6" s="4" t="s">
        <v>15</v>
      </c>
      <c r="AD6" s="4" t="s">
        <v>16</v>
      </c>
      <c r="AE6" s="10"/>
      <c r="AG6" s="5" t="s">
        <v>1</v>
      </c>
      <c r="AH6" s="4" t="s">
        <v>12</v>
      </c>
      <c r="AI6" s="4" t="s">
        <v>13</v>
      </c>
      <c r="AJ6" s="4" t="s">
        <v>14</v>
      </c>
      <c r="AK6" s="4" t="s">
        <v>15</v>
      </c>
      <c r="AL6" s="4" t="s">
        <v>16</v>
      </c>
      <c r="AM6" s="10"/>
      <c r="AO6" s="5" t="s">
        <v>1</v>
      </c>
      <c r="AP6" s="4" t="s">
        <v>12</v>
      </c>
      <c r="AQ6" s="4" t="s">
        <v>13</v>
      </c>
      <c r="AR6" s="4" t="s">
        <v>14</v>
      </c>
      <c r="AS6" s="4" t="s">
        <v>15</v>
      </c>
      <c r="AT6" s="4" t="s">
        <v>16</v>
      </c>
      <c r="AU6" s="10"/>
      <c r="AW6" s="5" t="s">
        <v>1</v>
      </c>
      <c r="AX6" s="4" t="s">
        <v>12</v>
      </c>
      <c r="AY6" s="4" t="s">
        <v>13</v>
      </c>
      <c r="AZ6" s="4" t="s">
        <v>14</v>
      </c>
      <c r="BA6" s="4" t="s">
        <v>15</v>
      </c>
      <c r="BB6" s="4" t="s">
        <v>16</v>
      </c>
      <c r="BC6" s="10"/>
    </row>
    <row r="7" spans="1:55" ht="32.25" customHeight="1" x14ac:dyDescent="0.25">
      <c r="A7" s="3" t="s">
        <v>2</v>
      </c>
      <c r="B7" s="10">
        <v>1.75</v>
      </c>
      <c r="C7" s="10">
        <v>2</v>
      </c>
      <c r="D7" s="10">
        <v>3.5</v>
      </c>
      <c r="E7" s="10">
        <v>2.5</v>
      </c>
      <c r="F7" s="10">
        <v>2.5</v>
      </c>
      <c r="G7" s="10"/>
      <c r="I7" s="3" t="s">
        <v>2</v>
      </c>
      <c r="J7" s="10">
        <v>5.5</v>
      </c>
      <c r="K7" s="10">
        <v>4.75</v>
      </c>
      <c r="L7" s="10">
        <v>4</v>
      </c>
      <c r="M7" s="10">
        <v>3</v>
      </c>
      <c r="N7" s="10">
        <v>3.25</v>
      </c>
      <c r="O7" s="10"/>
      <c r="Q7" s="3" t="s">
        <v>2</v>
      </c>
      <c r="R7" s="10">
        <v>4</v>
      </c>
      <c r="S7" s="10">
        <v>2</v>
      </c>
      <c r="T7" s="10">
        <v>4.75</v>
      </c>
      <c r="U7" s="10">
        <v>4.25</v>
      </c>
      <c r="V7" s="10">
        <v>4</v>
      </c>
      <c r="W7" s="10"/>
      <c r="Y7" s="3" t="s">
        <v>2</v>
      </c>
      <c r="Z7" s="10">
        <v>5.5</v>
      </c>
      <c r="AA7" s="10">
        <v>5.25</v>
      </c>
      <c r="AB7" s="10">
        <v>5.25</v>
      </c>
      <c r="AC7" s="10">
        <v>5.5</v>
      </c>
      <c r="AD7" s="10">
        <v>4.5</v>
      </c>
      <c r="AE7" s="10"/>
      <c r="AG7" s="3" t="s">
        <v>2</v>
      </c>
      <c r="AH7" s="10">
        <v>5</v>
      </c>
      <c r="AI7" s="10">
        <v>3.5</v>
      </c>
      <c r="AJ7" s="10">
        <v>4.5</v>
      </c>
      <c r="AK7" s="10">
        <v>5</v>
      </c>
      <c r="AL7" s="10">
        <v>5</v>
      </c>
      <c r="AM7" s="10"/>
      <c r="AO7" s="3" t="s">
        <v>2</v>
      </c>
      <c r="AP7" s="10">
        <v>5.5</v>
      </c>
      <c r="AQ7" s="10">
        <v>5.5</v>
      </c>
      <c r="AR7" s="10">
        <v>6.25</v>
      </c>
      <c r="AS7" s="10">
        <v>6.25</v>
      </c>
      <c r="AT7" s="10">
        <v>6</v>
      </c>
      <c r="AU7" s="10"/>
      <c r="AW7" s="3" t="s">
        <v>2</v>
      </c>
      <c r="AX7" s="10">
        <v>3</v>
      </c>
      <c r="AY7" s="10">
        <v>2.75</v>
      </c>
      <c r="AZ7" s="10">
        <v>4.5</v>
      </c>
      <c r="BA7" s="10">
        <v>4.5</v>
      </c>
      <c r="BB7" s="10">
        <v>5.25</v>
      </c>
      <c r="BC7" s="10"/>
    </row>
    <row r="8" spans="1:55" ht="30.75" x14ac:dyDescent="0.25">
      <c r="A8" s="3" t="s">
        <v>3</v>
      </c>
      <c r="B8" s="10">
        <v>2</v>
      </c>
      <c r="C8" s="10">
        <v>1.75</v>
      </c>
      <c r="D8" s="10">
        <v>3</v>
      </c>
      <c r="E8" s="10">
        <v>3</v>
      </c>
      <c r="F8" s="10">
        <v>2.5</v>
      </c>
      <c r="G8" s="10"/>
      <c r="I8" s="3" t="s">
        <v>3</v>
      </c>
      <c r="J8" s="10">
        <v>4</v>
      </c>
      <c r="K8" s="10">
        <v>3.25</v>
      </c>
      <c r="L8" s="10">
        <v>4.25</v>
      </c>
      <c r="M8" s="10">
        <v>2.75</v>
      </c>
      <c r="N8" s="10">
        <v>3.25</v>
      </c>
      <c r="O8" s="10"/>
      <c r="Q8" s="3" t="s">
        <v>3</v>
      </c>
      <c r="R8" s="10">
        <v>4.5</v>
      </c>
      <c r="S8" s="10">
        <v>3.5</v>
      </c>
      <c r="T8" s="10">
        <v>5</v>
      </c>
      <c r="U8" s="10">
        <v>4.75</v>
      </c>
      <c r="V8" s="10">
        <v>3.75</v>
      </c>
      <c r="W8" s="10"/>
      <c r="Y8" s="3" t="s">
        <v>3</v>
      </c>
      <c r="Z8" s="10">
        <v>4.5</v>
      </c>
      <c r="AA8" s="10">
        <v>5.5</v>
      </c>
      <c r="AB8" s="10">
        <v>5</v>
      </c>
      <c r="AC8" s="10">
        <v>6.25</v>
      </c>
      <c r="AD8" s="10">
        <v>5</v>
      </c>
      <c r="AE8" s="10"/>
      <c r="AG8" s="3" t="s">
        <v>3</v>
      </c>
      <c r="AH8" s="10">
        <v>4.5</v>
      </c>
      <c r="AI8" s="10">
        <v>3.75</v>
      </c>
      <c r="AJ8" s="10">
        <v>4.25</v>
      </c>
      <c r="AK8" s="10">
        <v>5.25</v>
      </c>
      <c r="AL8" s="10">
        <v>5.5</v>
      </c>
      <c r="AM8" s="10"/>
      <c r="AO8" s="3" t="s">
        <v>3</v>
      </c>
      <c r="AP8" s="10">
        <v>6</v>
      </c>
      <c r="AQ8" s="10">
        <v>5.25</v>
      </c>
      <c r="AR8" s="10">
        <v>5.75</v>
      </c>
      <c r="AS8" s="10">
        <v>5</v>
      </c>
      <c r="AT8" s="10">
        <v>5.75</v>
      </c>
      <c r="AU8" s="10"/>
      <c r="AW8" s="3" t="s">
        <v>3</v>
      </c>
      <c r="AX8" s="10">
        <v>3</v>
      </c>
      <c r="AY8" s="10">
        <v>3.5</v>
      </c>
      <c r="AZ8" s="10">
        <v>4</v>
      </c>
      <c r="BA8" s="10">
        <v>4.25</v>
      </c>
      <c r="BB8" s="10">
        <v>5.25</v>
      </c>
      <c r="BC8" s="10"/>
    </row>
    <row r="9" spans="1:55" ht="30.75" x14ac:dyDescent="0.25">
      <c r="A9" s="3" t="s">
        <v>4</v>
      </c>
      <c r="B9" s="10">
        <v>2.25</v>
      </c>
      <c r="C9" s="10">
        <v>2.25</v>
      </c>
      <c r="D9" s="10">
        <v>3.75</v>
      </c>
      <c r="E9" s="10">
        <v>3.25</v>
      </c>
      <c r="F9" s="10">
        <v>2.25</v>
      </c>
      <c r="G9" s="10"/>
      <c r="I9" s="3" t="s">
        <v>4</v>
      </c>
      <c r="J9" s="10">
        <v>3.75</v>
      </c>
      <c r="K9" s="10">
        <v>3</v>
      </c>
      <c r="L9" s="10">
        <v>4.5</v>
      </c>
      <c r="M9" s="10">
        <v>2.5</v>
      </c>
      <c r="N9" s="10">
        <v>3.5</v>
      </c>
      <c r="O9" s="10"/>
      <c r="Q9" s="3" t="s">
        <v>4</v>
      </c>
      <c r="R9" s="10">
        <v>4.75</v>
      </c>
      <c r="S9" s="10">
        <v>3.75</v>
      </c>
      <c r="T9" s="10">
        <v>4.5</v>
      </c>
      <c r="U9" s="10">
        <v>4.5</v>
      </c>
      <c r="V9" s="10">
        <v>3.75</v>
      </c>
      <c r="W9" s="10"/>
      <c r="Y9" s="3" t="s">
        <v>4</v>
      </c>
      <c r="Z9" s="10">
        <v>4.5</v>
      </c>
      <c r="AA9" s="10">
        <v>6</v>
      </c>
      <c r="AB9" s="10">
        <v>5.75</v>
      </c>
      <c r="AC9" s="10">
        <v>6.5</v>
      </c>
      <c r="AD9" s="10">
        <v>4.75</v>
      </c>
      <c r="AE9" s="10"/>
      <c r="AG9" s="3" t="s">
        <v>4</v>
      </c>
      <c r="AH9" s="10">
        <v>4</v>
      </c>
      <c r="AI9" s="10">
        <v>4</v>
      </c>
      <c r="AJ9" s="10">
        <v>4</v>
      </c>
      <c r="AK9" s="10">
        <v>5.75</v>
      </c>
      <c r="AL9" s="10">
        <v>5.5</v>
      </c>
      <c r="AM9" s="10"/>
      <c r="AO9" s="3" t="s">
        <v>4</v>
      </c>
      <c r="AP9" s="10">
        <v>4.75</v>
      </c>
      <c r="AQ9" s="10">
        <v>4.75</v>
      </c>
      <c r="AR9" s="10">
        <v>5.75</v>
      </c>
      <c r="AS9" s="10">
        <v>5.25</v>
      </c>
      <c r="AT9" s="10">
        <v>6</v>
      </c>
      <c r="AU9" s="10"/>
      <c r="AW9" s="3" t="s">
        <v>4</v>
      </c>
      <c r="AX9" s="10">
        <v>3.25</v>
      </c>
      <c r="AY9" s="10">
        <v>3.25</v>
      </c>
      <c r="AZ9" s="10">
        <v>4</v>
      </c>
      <c r="BA9" s="10">
        <v>4.5</v>
      </c>
      <c r="BB9" s="10">
        <v>5</v>
      </c>
      <c r="BC9" s="10"/>
    </row>
    <row r="10" spans="1:55" ht="45.75" x14ac:dyDescent="0.25">
      <c r="A10" s="3" t="s">
        <v>5</v>
      </c>
      <c r="B10" s="10">
        <v>2.25</v>
      </c>
      <c r="C10" s="10">
        <v>2.25</v>
      </c>
      <c r="D10" s="10">
        <v>3</v>
      </c>
      <c r="E10" s="10">
        <v>3.25</v>
      </c>
      <c r="F10" s="10">
        <v>3</v>
      </c>
      <c r="G10" s="10"/>
      <c r="I10" s="3" t="s">
        <v>5</v>
      </c>
      <c r="J10" s="10">
        <v>3.5</v>
      </c>
      <c r="K10" s="10">
        <v>3.75</v>
      </c>
      <c r="L10" s="10">
        <v>3.75</v>
      </c>
      <c r="M10" s="10">
        <v>2.75</v>
      </c>
      <c r="N10" s="10">
        <v>3.25</v>
      </c>
      <c r="O10" s="10"/>
      <c r="Q10" s="3" t="s">
        <v>5</v>
      </c>
      <c r="R10" s="10">
        <v>4.75</v>
      </c>
      <c r="S10" s="10">
        <v>2.75</v>
      </c>
      <c r="T10" s="10">
        <v>4</v>
      </c>
      <c r="U10" s="10">
        <v>5</v>
      </c>
      <c r="V10" s="10">
        <v>4</v>
      </c>
      <c r="W10" s="10"/>
      <c r="Y10" s="3" t="s">
        <v>5</v>
      </c>
      <c r="Z10" s="10">
        <v>5</v>
      </c>
      <c r="AA10" s="10">
        <v>4.75</v>
      </c>
      <c r="AB10" s="10">
        <v>5</v>
      </c>
      <c r="AC10" s="10">
        <v>6</v>
      </c>
      <c r="AD10" s="10">
        <v>4.5</v>
      </c>
      <c r="AE10" s="10"/>
      <c r="AG10" s="3" t="s">
        <v>5</v>
      </c>
      <c r="AH10" s="10">
        <v>6</v>
      </c>
      <c r="AI10" s="10">
        <v>4.25</v>
      </c>
      <c r="AJ10" s="10">
        <v>5</v>
      </c>
      <c r="AK10" s="10">
        <v>5.25</v>
      </c>
      <c r="AL10" s="10">
        <v>5.75</v>
      </c>
      <c r="AM10" s="10"/>
      <c r="AO10" s="3" t="s">
        <v>5</v>
      </c>
      <c r="AP10" s="10">
        <v>5</v>
      </c>
      <c r="AQ10" s="10">
        <v>5.5</v>
      </c>
      <c r="AR10" s="10">
        <v>5.75</v>
      </c>
      <c r="AS10" s="10">
        <v>6.5</v>
      </c>
      <c r="AT10" s="10">
        <v>6</v>
      </c>
      <c r="AU10" s="10"/>
      <c r="AW10" s="3" t="s">
        <v>5</v>
      </c>
      <c r="AX10" s="10">
        <v>4.75</v>
      </c>
      <c r="AY10" s="10">
        <v>4.25</v>
      </c>
      <c r="AZ10" s="10">
        <v>4.75</v>
      </c>
      <c r="BA10" s="10">
        <v>4.75</v>
      </c>
      <c r="BB10" s="10">
        <v>5</v>
      </c>
      <c r="BC10" s="10"/>
    </row>
    <row r="11" spans="1:55" ht="33" customHeight="1" x14ac:dyDescent="0.25">
      <c r="A11" s="3" t="s">
        <v>6</v>
      </c>
      <c r="B11" s="10">
        <v>2.25</v>
      </c>
      <c r="C11" s="10">
        <v>2.5</v>
      </c>
      <c r="D11" s="10">
        <v>3.5</v>
      </c>
      <c r="E11" s="10">
        <v>3</v>
      </c>
      <c r="F11" s="10">
        <v>2.5</v>
      </c>
      <c r="G11" s="10"/>
      <c r="I11" s="3" t="s">
        <v>6</v>
      </c>
      <c r="J11" s="10">
        <v>3</v>
      </c>
      <c r="K11" s="10">
        <v>2.75</v>
      </c>
      <c r="L11" s="10">
        <v>4</v>
      </c>
      <c r="M11" s="10">
        <v>2.5</v>
      </c>
      <c r="N11" s="10">
        <v>2.75</v>
      </c>
      <c r="O11" s="10"/>
      <c r="Q11" s="3" t="s">
        <v>6</v>
      </c>
      <c r="R11" s="10">
        <v>4</v>
      </c>
      <c r="S11" s="10">
        <v>3</v>
      </c>
      <c r="T11" s="10">
        <v>4.5</v>
      </c>
      <c r="U11" s="10">
        <v>4.5</v>
      </c>
      <c r="V11" s="10">
        <v>4</v>
      </c>
      <c r="W11" s="10"/>
      <c r="Y11" s="3" t="s">
        <v>6</v>
      </c>
      <c r="Z11" s="10">
        <v>5</v>
      </c>
      <c r="AA11" s="10">
        <v>6</v>
      </c>
      <c r="AB11" s="10">
        <v>5</v>
      </c>
      <c r="AC11" s="10">
        <v>5.5</v>
      </c>
      <c r="AD11" s="10">
        <v>4.5</v>
      </c>
      <c r="AE11" s="10"/>
      <c r="AG11" s="3" t="s">
        <v>6</v>
      </c>
      <c r="AH11" s="10">
        <v>4</v>
      </c>
      <c r="AI11" s="10">
        <v>4.5</v>
      </c>
      <c r="AJ11" s="10">
        <v>4</v>
      </c>
      <c r="AK11" s="10">
        <v>4.25</v>
      </c>
      <c r="AL11" s="10">
        <v>5.25</v>
      </c>
      <c r="AM11" s="10"/>
      <c r="AO11" s="3" t="s">
        <v>6</v>
      </c>
      <c r="AP11" s="10">
        <v>5</v>
      </c>
      <c r="AQ11" s="10">
        <v>4.75</v>
      </c>
      <c r="AR11" s="10">
        <v>5.5</v>
      </c>
      <c r="AS11" s="10">
        <v>6.25</v>
      </c>
      <c r="AT11" s="10">
        <v>6.25</v>
      </c>
      <c r="AU11" s="10"/>
      <c r="AW11" s="3" t="s">
        <v>6</v>
      </c>
      <c r="AX11" s="10">
        <v>3.75</v>
      </c>
      <c r="AY11" s="10">
        <v>3.5</v>
      </c>
      <c r="AZ11" s="10">
        <v>4.25</v>
      </c>
      <c r="BA11" s="10">
        <v>4.5</v>
      </c>
      <c r="BB11" s="10">
        <v>5</v>
      </c>
      <c r="BC11" s="10"/>
    </row>
    <row r="12" spans="1:55" ht="22.5" customHeight="1" x14ac:dyDescent="0.25">
      <c r="A12" s="13" t="s">
        <v>24</v>
      </c>
      <c r="B12" s="14">
        <f>SUM(B7:B11)</f>
        <v>10.5</v>
      </c>
      <c r="C12" s="14">
        <f t="shared" ref="C12:F12" si="0">SUM(C7:C11)</f>
        <v>10.75</v>
      </c>
      <c r="D12" s="14">
        <f t="shared" si="0"/>
        <v>16.75</v>
      </c>
      <c r="E12" s="14">
        <f t="shared" si="0"/>
        <v>15</v>
      </c>
      <c r="F12" s="14">
        <f t="shared" si="0"/>
        <v>12.75</v>
      </c>
      <c r="G12" s="14">
        <f>AVERAGE(B12:F12)</f>
        <v>13.15</v>
      </c>
      <c r="I12" s="23" t="s">
        <v>24</v>
      </c>
      <c r="J12" s="34">
        <f>SUM(J7:J11)</f>
        <v>19.75</v>
      </c>
      <c r="K12" s="34">
        <f t="shared" ref="K12:N12" si="1">SUM(K7:K11)</f>
        <v>17.5</v>
      </c>
      <c r="L12" s="34">
        <f t="shared" si="1"/>
        <v>20.5</v>
      </c>
      <c r="M12" s="34">
        <f t="shared" si="1"/>
        <v>13.5</v>
      </c>
      <c r="N12" s="34">
        <f t="shared" si="1"/>
        <v>16</v>
      </c>
      <c r="O12" s="34">
        <f>AVERAGE(J12:N12)</f>
        <v>17.45</v>
      </c>
      <c r="Q12" s="25" t="s">
        <v>24</v>
      </c>
      <c r="R12" s="37">
        <f>SUM(R7:R11)</f>
        <v>22</v>
      </c>
      <c r="S12" s="37">
        <f t="shared" ref="S12:V12" si="2">SUM(S7:S11)</f>
        <v>15</v>
      </c>
      <c r="T12" s="37">
        <f t="shared" si="2"/>
        <v>22.75</v>
      </c>
      <c r="U12" s="37">
        <f t="shared" si="2"/>
        <v>23</v>
      </c>
      <c r="V12" s="37">
        <f t="shared" si="2"/>
        <v>19.5</v>
      </c>
      <c r="W12" s="37">
        <f>AVERAGE(R12:V12)</f>
        <v>20.45</v>
      </c>
      <c r="Y12" s="26" t="s">
        <v>24</v>
      </c>
      <c r="Z12" s="38">
        <f>SUM(Z7:Z11)</f>
        <v>24.5</v>
      </c>
      <c r="AA12" s="38">
        <f t="shared" ref="AA12:AD12" si="3">SUM(AA7:AA11)</f>
        <v>27.5</v>
      </c>
      <c r="AB12" s="38">
        <f t="shared" si="3"/>
        <v>26</v>
      </c>
      <c r="AC12" s="38">
        <f t="shared" si="3"/>
        <v>29.75</v>
      </c>
      <c r="AD12" s="38">
        <f t="shared" si="3"/>
        <v>23.25</v>
      </c>
      <c r="AE12" s="38">
        <f>AVERAGE(Z12:AD12)</f>
        <v>26.2</v>
      </c>
      <c r="AG12" s="28" t="s">
        <v>24</v>
      </c>
      <c r="AH12" s="39">
        <f>SUM(AH7:AH11)</f>
        <v>23.5</v>
      </c>
      <c r="AI12" s="39">
        <f t="shared" ref="AI12:AL12" si="4">SUM(AI7:AI11)</f>
        <v>20</v>
      </c>
      <c r="AJ12" s="39">
        <f t="shared" si="4"/>
        <v>21.75</v>
      </c>
      <c r="AK12" s="39">
        <f t="shared" si="4"/>
        <v>25.5</v>
      </c>
      <c r="AL12" s="39">
        <f t="shared" si="4"/>
        <v>27</v>
      </c>
      <c r="AM12" s="39">
        <f>AVERAGE(AH12:AL12)</f>
        <v>23.55</v>
      </c>
      <c r="AO12" s="29" t="s">
        <v>24</v>
      </c>
      <c r="AP12" s="40">
        <f>SUM(AP7:AP11)</f>
        <v>26.25</v>
      </c>
      <c r="AQ12" s="40">
        <f t="shared" ref="AQ12:AT12" si="5">SUM(AQ7:AQ11)</f>
        <v>25.75</v>
      </c>
      <c r="AR12" s="40">
        <f t="shared" si="5"/>
        <v>29</v>
      </c>
      <c r="AS12" s="40">
        <f t="shared" si="5"/>
        <v>29.25</v>
      </c>
      <c r="AT12" s="40">
        <f t="shared" si="5"/>
        <v>30</v>
      </c>
      <c r="AU12" s="40">
        <f>AVERAGE(AP12:AT12)</f>
        <v>28.05</v>
      </c>
      <c r="AW12" s="32" t="s">
        <v>24</v>
      </c>
      <c r="AX12" s="41">
        <f>SUM(AX7:AX11)</f>
        <v>17.75</v>
      </c>
      <c r="AY12" s="41">
        <f t="shared" ref="AY12:BB12" si="6">SUM(AY7:AY11)</f>
        <v>17.25</v>
      </c>
      <c r="AZ12" s="41">
        <f t="shared" si="6"/>
        <v>21.5</v>
      </c>
      <c r="BA12" s="41">
        <f t="shared" si="6"/>
        <v>22.5</v>
      </c>
      <c r="BB12" s="41">
        <f t="shared" si="6"/>
        <v>25.5</v>
      </c>
      <c r="BC12" s="41">
        <f>AVERAGE(AX12:BB12)</f>
        <v>20.9</v>
      </c>
    </row>
    <row r="13" spans="1:55" ht="18" x14ac:dyDescent="0.25">
      <c r="A13" s="6" t="s">
        <v>7</v>
      </c>
      <c r="B13" s="11"/>
      <c r="C13" s="11"/>
      <c r="D13" s="11"/>
      <c r="E13" s="11"/>
      <c r="F13" s="11"/>
      <c r="G13" s="10"/>
      <c r="I13" s="6" t="s">
        <v>7</v>
      </c>
      <c r="J13" s="11"/>
      <c r="K13" s="11"/>
      <c r="L13" s="11"/>
      <c r="M13" s="11"/>
      <c r="N13" s="11"/>
      <c r="O13" s="10"/>
      <c r="Q13" s="6" t="s">
        <v>7</v>
      </c>
      <c r="R13" s="11"/>
      <c r="S13" s="11"/>
      <c r="T13" s="11"/>
      <c r="U13" s="11"/>
      <c r="V13" s="11"/>
      <c r="W13" s="10"/>
      <c r="Y13" s="6" t="s">
        <v>7</v>
      </c>
      <c r="Z13" s="11"/>
      <c r="AA13" s="11"/>
      <c r="AB13" s="11"/>
      <c r="AC13" s="11"/>
      <c r="AD13" s="11"/>
      <c r="AE13" s="10"/>
      <c r="AG13" s="6" t="s">
        <v>7</v>
      </c>
      <c r="AH13" s="11"/>
      <c r="AI13" s="11"/>
      <c r="AJ13" s="11"/>
      <c r="AK13" s="11"/>
      <c r="AL13" s="11"/>
      <c r="AM13" s="10"/>
      <c r="AO13" s="6" t="s">
        <v>7</v>
      </c>
      <c r="AP13" s="11"/>
      <c r="AQ13" s="11"/>
      <c r="AR13" s="11"/>
      <c r="AS13" s="11"/>
      <c r="AT13" s="11"/>
      <c r="AU13" s="10"/>
      <c r="AW13" s="6" t="s">
        <v>7</v>
      </c>
      <c r="AX13" s="11"/>
      <c r="AY13" s="11"/>
      <c r="AZ13" s="11"/>
      <c r="BA13" s="11"/>
      <c r="BB13" s="11"/>
      <c r="BC13" s="10"/>
    </row>
    <row r="14" spans="1:55" ht="31.5" customHeight="1" x14ac:dyDescent="0.25">
      <c r="A14" s="3" t="s">
        <v>8</v>
      </c>
      <c r="B14" s="10">
        <v>3</v>
      </c>
      <c r="C14" s="10">
        <v>2</v>
      </c>
      <c r="D14" s="10">
        <v>3.75</v>
      </c>
      <c r="E14" s="10">
        <v>3.5</v>
      </c>
      <c r="F14" s="10">
        <v>2.5</v>
      </c>
      <c r="G14" s="10"/>
      <c r="I14" s="3" t="s">
        <v>8</v>
      </c>
      <c r="J14" s="10">
        <v>6</v>
      </c>
      <c r="K14" s="10">
        <v>5.75</v>
      </c>
      <c r="L14" s="10">
        <v>5.25</v>
      </c>
      <c r="M14" s="10">
        <v>3</v>
      </c>
      <c r="N14" s="10">
        <v>3.5</v>
      </c>
      <c r="O14" s="10"/>
      <c r="Q14" s="3" t="s">
        <v>8</v>
      </c>
      <c r="R14" s="10">
        <v>3</v>
      </c>
      <c r="S14" s="10">
        <v>2.5</v>
      </c>
      <c r="T14" s="10">
        <v>4.25</v>
      </c>
      <c r="U14" s="10">
        <v>4</v>
      </c>
      <c r="V14" s="10">
        <v>4</v>
      </c>
      <c r="W14" s="10"/>
      <c r="Y14" s="3" t="s">
        <v>8</v>
      </c>
      <c r="Z14" s="10">
        <v>5.5</v>
      </c>
      <c r="AA14" s="10">
        <v>5.5</v>
      </c>
      <c r="AB14" s="10">
        <v>5.75</v>
      </c>
      <c r="AC14" s="10">
        <v>6</v>
      </c>
      <c r="AD14" s="10">
        <v>4.75</v>
      </c>
      <c r="AE14" s="10"/>
      <c r="AG14" s="3" t="s">
        <v>8</v>
      </c>
      <c r="AH14" s="10">
        <v>5.5</v>
      </c>
      <c r="AI14" s="10">
        <v>2.75</v>
      </c>
      <c r="AJ14" s="10">
        <v>5</v>
      </c>
      <c r="AK14" s="10">
        <v>6</v>
      </c>
      <c r="AL14" s="10">
        <v>5.75</v>
      </c>
      <c r="AM14" s="10"/>
      <c r="AO14" s="3" t="s">
        <v>8</v>
      </c>
      <c r="AP14" s="10">
        <v>4.5</v>
      </c>
      <c r="AQ14" s="10">
        <v>4</v>
      </c>
      <c r="AR14" s="10">
        <v>6.25</v>
      </c>
      <c r="AS14" s="10">
        <v>6.5</v>
      </c>
      <c r="AT14" s="10">
        <v>5.5</v>
      </c>
      <c r="AU14" s="10"/>
      <c r="AW14" s="3" t="s">
        <v>8</v>
      </c>
      <c r="AX14" s="10">
        <v>2.5</v>
      </c>
      <c r="AY14" s="10">
        <v>2</v>
      </c>
      <c r="AZ14" s="10">
        <v>4</v>
      </c>
      <c r="BA14" s="10">
        <v>5.25</v>
      </c>
      <c r="BB14" s="10">
        <v>5.25</v>
      </c>
      <c r="BC14" s="10"/>
    </row>
    <row r="15" spans="1:55" ht="75.75" x14ac:dyDescent="0.25">
      <c r="A15" s="3" t="s">
        <v>9</v>
      </c>
      <c r="B15" s="10">
        <v>2.5</v>
      </c>
      <c r="C15" s="10">
        <v>1.5</v>
      </c>
      <c r="D15" s="10">
        <v>3.25</v>
      </c>
      <c r="E15" s="10">
        <v>3.25</v>
      </c>
      <c r="F15" s="10">
        <v>2.75</v>
      </c>
      <c r="G15" s="10"/>
      <c r="I15" s="3" t="s">
        <v>9</v>
      </c>
      <c r="J15" s="10">
        <v>6</v>
      </c>
      <c r="K15" s="10">
        <v>5.5</v>
      </c>
      <c r="L15" s="10">
        <v>5.75</v>
      </c>
      <c r="M15" s="10">
        <v>2.5</v>
      </c>
      <c r="N15" s="10">
        <v>3.5</v>
      </c>
      <c r="O15" s="10"/>
      <c r="Q15" s="3" t="s">
        <v>9</v>
      </c>
      <c r="R15" s="10">
        <v>3</v>
      </c>
      <c r="S15" s="10">
        <v>2.5</v>
      </c>
      <c r="T15" s="10">
        <v>3.25</v>
      </c>
      <c r="U15" s="10">
        <v>4.25</v>
      </c>
      <c r="V15" s="10">
        <v>3.5</v>
      </c>
      <c r="W15" s="10"/>
      <c r="Y15" s="3" t="s">
        <v>9</v>
      </c>
      <c r="Z15" s="10">
        <v>6</v>
      </c>
      <c r="AA15" s="10">
        <v>5</v>
      </c>
      <c r="AB15" s="10">
        <v>6.25</v>
      </c>
      <c r="AC15" s="10">
        <v>6.5</v>
      </c>
      <c r="AD15" s="10">
        <v>5</v>
      </c>
      <c r="AE15" s="10"/>
      <c r="AG15" s="3" t="s">
        <v>9</v>
      </c>
      <c r="AH15" s="10">
        <v>6</v>
      </c>
      <c r="AI15" s="10">
        <v>3.5</v>
      </c>
      <c r="AJ15" s="10">
        <v>4.75</v>
      </c>
      <c r="AK15" s="10">
        <v>6</v>
      </c>
      <c r="AL15" s="10">
        <v>5.75</v>
      </c>
      <c r="AM15" s="10"/>
      <c r="AO15" s="3" t="s">
        <v>9</v>
      </c>
      <c r="AP15" s="10">
        <v>6</v>
      </c>
      <c r="AQ15" s="10">
        <v>5</v>
      </c>
      <c r="AR15" s="10">
        <v>6</v>
      </c>
      <c r="AS15" s="10">
        <v>5.5</v>
      </c>
      <c r="AT15" s="10">
        <v>5.75</v>
      </c>
      <c r="AU15" s="10"/>
      <c r="AW15" s="3" t="s">
        <v>9</v>
      </c>
      <c r="AX15" s="10">
        <v>2.75</v>
      </c>
      <c r="AY15" s="10">
        <v>1.75</v>
      </c>
      <c r="AZ15" s="10">
        <v>4.25</v>
      </c>
      <c r="BA15" s="10">
        <v>5</v>
      </c>
      <c r="BB15" s="10">
        <v>5</v>
      </c>
      <c r="BC15" s="10"/>
    </row>
    <row r="16" spans="1:55" ht="34.5" customHeight="1" x14ac:dyDescent="0.3">
      <c r="A16" s="3" t="s">
        <v>10</v>
      </c>
      <c r="B16" s="12">
        <v>2.5</v>
      </c>
      <c r="C16" s="12">
        <v>2.25</v>
      </c>
      <c r="D16" s="12">
        <v>3</v>
      </c>
      <c r="E16" s="12">
        <v>3.25</v>
      </c>
      <c r="F16" s="12">
        <v>2.75</v>
      </c>
      <c r="G16" s="10"/>
      <c r="I16" s="3" t="s">
        <v>10</v>
      </c>
      <c r="J16" s="12">
        <v>6</v>
      </c>
      <c r="K16" s="12">
        <v>5.25</v>
      </c>
      <c r="L16" s="12">
        <v>5</v>
      </c>
      <c r="M16" s="12">
        <v>2.75</v>
      </c>
      <c r="N16" s="12">
        <v>3.25</v>
      </c>
      <c r="O16" s="10"/>
      <c r="Q16" s="3" t="s">
        <v>10</v>
      </c>
      <c r="R16" s="12">
        <v>3</v>
      </c>
      <c r="S16" s="12">
        <v>2.25</v>
      </c>
      <c r="T16" s="12">
        <v>3</v>
      </c>
      <c r="U16" s="12">
        <v>4.25</v>
      </c>
      <c r="V16" s="12">
        <v>3.5</v>
      </c>
      <c r="W16" s="10"/>
      <c r="Y16" s="3" t="s">
        <v>10</v>
      </c>
      <c r="Z16" s="12">
        <v>5.75</v>
      </c>
      <c r="AA16" s="12">
        <v>5.75</v>
      </c>
      <c r="AB16" s="12">
        <v>6</v>
      </c>
      <c r="AC16" s="12">
        <v>6.5</v>
      </c>
      <c r="AD16" s="12">
        <v>4.75</v>
      </c>
      <c r="AE16" s="10"/>
      <c r="AG16" s="3" t="s">
        <v>10</v>
      </c>
      <c r="AH16" s="12">
        <v>5</v>
      </c>
      <c r="AI16" s="12">
        <v>3.25</v>
      </c>
      <c r="AJ16" s="12">
        <v>4</v>
      </c>
      <c r="AK16" s="12">
        <v>6.25</v>
      </c>
      <c r="AL16" s="12">
        <v>5.75</v>
      </c>
      <c r="AM16" s="10"/>
      <c r="AO16" s="3" t="s">
        <v>10</v>
      </c>
      <c r="AP16" s="12">
        <v>4</v>
      </c>
      <c r="AQ16" s="12">
        <v>3.5</v>
      </c>
      <c r="AR16" s="12">
        <v>5.5</v>
      </c>
      <c r="AS16" s="12">
        <v>6.5</v>
      </c>
      <c r="AT16" s="12">
        <v>5.5</v>
      </c>
      <c r="AU16" s="10"/>
      <c r="AW16" s="3" t="s">
        <v>10</v>
      </c>
      <c r="AX16" s="12">
        <v>3</v>
      </c>
      <c r="AY16" s="12">
        <v>2.25</v>
      </c>
      <c r="AZ16" s="12">
        <v>3.75</v>
      </c>
      <c r="BA16" s="12">
        <v>5.5</v>
      </c>
      <c r="BB16" s="12">
        <v>4.5</v>
      </c>
      <c r="BC16" s="10"/>
    </row>
    <row r="17" spans="1:55" ht="31.5" x14ac:dyDescent="0.3">
      <c r="A17" s="3" t="s">
        <v>11</v>
      </c>
      <c r="B17" s="12">
        <v>2</v>
      </c>
      <c r="C17" s="12">
        <v>2.25</v>
      </c>
      <c r="D17" s="12">
        <v>3.25</v>
      </c>
      <c r="E17" s="12">
        <v>3</v>
      </c>
      <c r="F17" s="12">
        <v>2.5</v>
      </c>
      <c r="G17" s="10"/>
      <c r="I17" s="3" t="s">
        <v>11</v>
      </c>
      <c r="J17" s="12">
        <v>6</v>
      </c>
      <c r="K17" s="12">
        <v>4.75</v>
      </c>
      <c r="L17" s="12">
        <v>4.75</v>
      </c>
      <c r="M17" s="12">
        <v>2.5</v>
      </c>
      <c r="N17" s="12">
        <v>3.25</v>
      </c>
      <c r="O17" s="10"/>
      <c r="Q17" s="3" t="s">
        <v>11</v>
      </c>
      <c r="R17" s="12">
        <v>2.75</v>
      </c>
      <c r="S17" s="12">
        <v>1.75</v>
      </c>
      <c r="T17" s="12">
        <v>3.75</v>
      </c>
      <c r="U17" s="12">
        <v>3.75</v>
      </c>
      <c r="V17" s="12">
        <v>3.75</v>
      </c>
      <c r="W17" s="10"/>
      <c r="Y17" s="3" t="s">
        <v>11</v>
      </c>
      <c r="Z17" s="12">
        <v>5.5</v>
      </c>
      <c r="AA17" s="12">
        <v>6</v>
      </c>
      <c r="AB17" s="12">
        <v>5.75</v>
      </c>
      <c r="AC17" s="12">
        <v>6.25</v>
      </c>
      <c r="AD17" s="12">
        <v>4.75</v>
      </c>
      <c r="AE17" s="10"/>
      <c r="AG17" s="3" t="s">
        <v>11</v>
      </c>
      <c r="AH17" s="12">
        <v>2.75</v>
      </c>
      <c r="AI17" s="12">
        <v>2.75</v>
      </c>
      <c r="AJ17" s="12">
        <v>4</v>
      </c>
      <c r="AK17" s="12">
        <v>6.25</v>
      </c>
      <c r="AL17" s="12">
        <v>5.5</v>
      </c>
      <c r="AM17" s="10"/>
      <c r="AO17" s="3" t="s">
        <v>11</v>
      </c>
      <c r="AP17" s="12">
        <v>4</v>
      </c>
      <c r="AQ17" s="12">
        <v>4.25</v>
      </c>
      <c r="AR17" s="12">
        <v>6.25</v>
      </c>
      <c r="AS17" s="12">
        <v>6</v>
      </c>
      <c r="AT17" s="12">
        <v>6</v>
      </c>
      <c r="AU17" s="10"/>
      <c r="AW17" s="3" t="s">
        <v>11</v>
      </c>
      <c r="AX17" s="12">
        <v>2.75</v>
      </c>
      <c r="AY17" s="12">
        <v>2.25</v>
      </c>
      <c r="AZ17" s="12">
        <v>4</v>
      </c>
      <c r="BA17" s="12">
        <v>5.5</v>
      </c>
      <c r="BB17" s="12">
        <v>4.5</v>
      </c>
      <c r="BC17" s="10"/>
    </row>
    <row r="18" spans="1:55" ht="22.5" customHeight="1" x14ac:dyDescent="0.25">
      <c r="A18" s="13" t="s">
        <v>25</v>
      </c>
      <c r="B18" s="33">
        <f>SUM(B14:B17)</f>
        <v>10</v>
      </c>
      <c r="C18" s="33">
        <f t="shared" ref="C18:F18" si="7">SUM(C14:C17)</f>
        <v>8</v>
      </c>
      <c r="D18" s="33">
        <f t="shared" si="7"/>
        <v>13.25</v>
      </c>
      <c r="E18" s="33">
        <f t="shared" si="7"/>
        <v>13</v>
      </c>
      <c r="F18" s="33">
        <f t="shared" si="7"/>
        <v>10.5</v>
      </c>
      <c r="G18" s="33">
        <f>AVERAGE(B18:F18)</f>
        <v>10.95</v>
      </c>
      <c r="I18" s="24" t="s">
        <v>25</v>
      </c>
      <c r="J18" s="35">
        <f>SUM(J14:J17)</f>
        <v>24</v>
      </c>
      <c r="K18" s="35">
        <f t="shared" ref="K18:N18" si="8">SUM(K14:K17)</f>
        <v>21.25</v>
      </c>
      <c r="L18" s="35">
        <f t="shared" si="8"/>
        <v>20.75</v>
      </c>
      <c r="M18" s="35">
        <f t="shared" si="8"/>
        <v>10.75</v>
      </c>
      <c r="N18" s="35">
        <f t="shared" si="8"/>
        <v>13.5</v>
      </c>
      <c r="O18" s="35">
        <f>AVERAGE(J18:N18)</f>
        <v>18.05</v>
      </c>
      <c r="Q18" s="25" t="s">
        <v>25</v>
      </c>
      <c r="R18" s="37">
        <f>SUM(R14:R17)</f>
        <v>11.75</v>
      </c>
      <c r="S18" s="37">
        <f t="shared" ref="S18:V18" si="9">SUM(S14:S17)</f>
        <v>9</v>
      </c>
      <c r="T18" s="37">
        <f t="shared" si="9"/>
        <v>14.25</v>
      </c>
      <c r="U18" s="37">
        <f t="shared" si="9"/>
        <v>16.25</v>
      </c>
      <c r="V18" s="37">
        <f t="shared" si="9"/>
        <v>14.75</v>
      </c>
      <c r="W18" s="37">
        <f>AVERAGE(R18:V18)</f>
        <v>13.2</v>
      </c>
      <c r="Y18" s="26" t="s">
        <v>25</v>
      </c>
      <c r="Z18" s="27">
        <f>SUM(Z14:Z17)</f>
        <v>22.75</v>
      </c>
      <c r="AA18" s="27">
        <f t="shared" ref="AA18:AD18" si="10">SUM(AA14:AA17)</f>
        <v>22.25</v>
      </c>
      <c r="AB18" s="27">
        <f t="shared" si="10"/>
        <v>23.75</v>
      </c>
      <c r="AC18" s="27">
        <f t="shared" si="10"/>
        <v>25.25</v>
      </c>
      <c r="AD18" s="27">
        <f t="shared" si="10"/>
        <v>19.25</v>
      </c>
      <c r="AE18" s="27">
        <f>AVERAGE(Z18:AD18)</f>
        <v>22.65</v>
      </c>
      <c r="AG18" s="28" t="s">
        <v>25</v>
      </c>
      <c r="AH18" s="39">
        <f>SUM(AH14:AH17)</f>
        <v>19.25</v>
      </c>
      <c r="AI18" s="39">
        <f t="shared" ref="AI18:AL18" si="11">SUM(AI14:AI17)</f>
        <v>12.25</v>
      </c>
      <c r="AJ18" s="39">
        <f t="shared" si="11"/>
        <v>17.75</v>
      </c>
      <c r="AK18" s="39">
        <f t="shared" si="11"/>
        <v>24.5</v>
      </c>
      <c r="AL18" s="39">
        <f t="shared" si="11"/>
        <v>22.75</v>
      </c>
      <c r="AM18" s="39">
        <f>AVERAGE(AH18:AL18)</f>
        <v>19.3</v>
      </c>
      <c r="AO18" s="29" t="s">
        <v>25</v>
      </c>
      <c r="AP18" s="40">
        <f>SUM(AP14:AP17)</f>
        <v>18.5</v>
      </c>
      <c r="AQ18" s="40">
        <f t="shared" ref="AQ18:AT18" si="12">SUM(AQ14:AQ17)</f>
        <v>16.75</v>
      </c>
      <c r="AR18" s="40">
        <f t="shared" si="12"/>
        <v>24</v>
      </c>
      <c r="AS18" s="40">
        <f t="shared" si="12"/>
        <v>24.5</v>
      </c>
      <c r="AT18" s="40">
        <f t="shared" si="12"/>
        <v>22.75</v>
      </c>
      <c r="AU18" s="40">
        <f>AVERAGE(AP18:AT18)</f>
        <v>21.3</v>
      </c>
      <c r="AW18" s="32" t="s">
        <v>25</v>
      </c>
      <c r="AX18" s="41">
        <f>SUM(AX14:AX17)</f>
        <v>11</v>
      </c>
      <c r="AY18" s="41">
        <f t="shared" ref="AY18:BB18" si="13">SUM(AY14:AY17)</f>
        <v>8.25</v>
      </c>
      <c r="AZ18" s="41">
        <f t="shared" si="13"/>
        <v>16</v>
      </c>
      <c r="BA18" s="41">
        <f t="shared" si="13"/>
        <v>21.25</v>
      </c>
      <c r="BB18" s="41">
        <f t="shared" si="13"/>
        <v>19.25</v>
      </c>
      <c r="BC18" s="41">
        <f>AVERAGE(AX18:BB18)</f>
        <v>15.15</v>
      </c>
    </row>
    <row r="19" spans="1:55" s="18" customFormat="1" ht="22.5" customHeight="1" x14ac:dyDescent="0.25">
      <c r="A19" s="16" t="s">
        <v>19</v>
      </c>
      <c r="B19" s="17"/>
      <c r="C19" s="17"/>
      <c r="D19" s="17"/>
      <c r="E19" s="17"/>
      <c r="F19" s="17"/>
      <c r="G19" s="17">
        <v>0</v>
      </c>
      <c r="I19" s="16" t="s">
        <v>19</v>
      </c>
      <c r="J19" s="17"/>
      <c r="K19" s="17"/>
      <c r="L19" s="17"/>
      <c r="M19" s="17"/>
      <c r="N19" s="17"/>
      <c r="O19" s="17">
        <v>2</v>
      </c>
      <c r="Q19" s="16" t="s">
        <v>19</v>
      </c>
      <c r="R19" s="17"/>
      <c r="S19" s="17"/>
      <c r="T19" s="17"/>
      <c r="U19" s="17"/>
      <c r="V19" s="17"/>
      <c r="W19" s="17">
        <v>1</v>
      </c>
      <c r="Y19" s="16" t="s">
        <v>19</v>
      </c>
      <c r="Z19" s="17"/>
      <c r="AA19" s="17"/>
      <c r="AB19" s="17"/>
      <c r="AC19" s="17"/>
      <c r="AD19" s="17"/>
      <c r="AE19" s="17">
        <v>0</v>
      </c>
      <c r="AG19" s="16" t="s">
        <v>19</v>
      </c>
      <c r="AH19" s="17"/>
      <c r="AI19" s="17"/>
      <c r="AJ19" s="17"/>
      <c r="AK19" s="17"/>
      <c r="AL19" s="17"/>
      <c r="AM19" s="17">
        <v>0</v>
      </c>
      <c r="AO19" s="16" t="s">
        <v>19</v>
      </c>
      <c r="AP19" s="17"/>
      <c r="AQ19" s="17"/>
      <c r="AR19" s="17"/>
      <c r="AS19" s="17"/>
      <c r="AT19" s="17"/>
      <c r="AU19" s="17">
        <v>0</v>
      </c>
      <c r="AW19" s="16" t="s">
        <v>19</v>
      </c>
      <c r="AX19" s="17"/>
      <c r="AY19" s="17"/>
      <c r="AZ19" s="17"/>
      <c r="BA19" s="17"/>
      <c r="BB19" s="17"/>
      <c r="BC19" s="17">
        <v>3</v>
      </c>
    </row>
    <row r="20" spans="1:55" s="20" customFormat="1" ht="22.5" customHeight="1" x14ac:dyDescent="0.25">
      <c r="A20" s="19" t="s">
        <v>26</v>
      </c>
      <c r="B20" s="17"/>
      <c r="C20" s="17"/>
      <c r="D20" s="17"/>
      <c r="E20" s="17"/>
      <c r="F20" s="17"/>
      <c r="G20" s="36">
        <f>G12+G18-G19</f>
        <v>24.1</v>
      </c>
      <c r="I20" s="19" t="s">
        <v>26</v>
      </c>
      <c r="J20" s="17"/>
      <c r="K20" s="17"/>
      <c r="L20" s="17"/>
      <c r="M20" s="17"/>
      <c r="N20" s="17"/>
      <c r="O20" s="36">
        <f>O12+O18-O19</f>
        <v>33.5</v>
      </c>
      <c r="Q20" s="19" t="s">
        <v>26</v>
      </c>
      <c r="R20" s="17"/>
      <c r="S20" s="17"/>
      <c r="T20" s="17"/>
      <c r="U20" s="17"/>
      <c r="V20" s="17"/>
      <c r="W20" s="17">
        <f>W12+W18-W19</f>
        <v>32.65</v>
      </c>
      <c r="Y20" s="19" t="s">
        <v>26</v>
      </c>
      <c r="Z20" s="17"/>
      <c r="AA20" s="17"/>
      <c r="AB20" s="17"/>
      <c r="AC20" s="17"/>
      <c r="AD20" s="17"/>
      <c r="AE20" s="17">
        <f>AE12+AE18-AE19</f>
        <v>48.849999999999994</v>
      </c>
      <c r="AG20" s="19" t="s">
        <v>26</v>
      </c>
      <c r="AH20" s="17"/>
      <c r="AI20" s="17"/>
      <c r="AJ20" s="17"/>
      <c r="AK20" s="17"/>
      <c r="AL20" s="17"/>
      <c r="AM20" s="17">
        <f>AM12+AM18-AM19</f>
        <v>42.85</v>
      </c>
      <c r="AO20" s="19" t="s">
        <v>26</v>
      </c>
      <c r="AP20" s="17"/>
      <c r="AQ20" s="17"/>
      <c r="AR20" s="17"/>
      <c r="AS20" s="17"/>
      <c r="AT20" s="17"/>
      <c r="AU20" s="17">
        <f>AU12+AU18-AU19</f>
        <v>49.35</v>
      </c>
      <c r="AW20" s="19" t="s">
        <v>26</v>
      </c>
      <c r="AX20" s="17"/>
      <c r="AY20" s="17"/>
      <c r="AZ20" s="17"/>
      <c r="BA20" s="17"/>
      <c r="BB20" s="17"/>
      <c r="BC20" s="17">
        <f>BC12+BC18-BC19</f>
        <v>33.049999999999997</v>
      </c>
    </row>
    <row r="21" spans="1:55" ht="18" x14ac:dyDescent="0.25">
      <c r="F21" s="21" t="s">
        <v>23</v>
      </c>
      <c r="G21" s="22">
        <v>7</v>
      </c>
      <c r="N21" s="21" t="s">
        <v>23</v>
      </c>
      <c r="O21" s="22">
        <v>4</v>
      </c>
      <c r="V21" s="21" t="s">
        <v>23</v>
      </c>
      <c r="W21" s="22">
        <v>6</v>
      </c>
      <c r="AD21" s="21" t="s">
        <v>23</v>
      </c>
      <c r="AE21" s="22">
        <v>2</v>
      </c>
      <c r="AL21" s="21" t="s">
        <v>23</v>
      </c>
      <c r="AM21" s="22">
        <v>3</v>
      </c>
      <c r="AT21" s="21" t="s">
        <v>23</v>
      </c>
      <c r="AU21" s="22">
        <v>1</v>
      </c>
      <c r="BB21" s="21" t="s">
        <v>23</v>
      </c>
      <c r="BC21" s="22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Adults</vt:lpstr>
      <vt:lpstr>Pre-Novice</vt:lpstr>
      <vt:lpstr>15-</vt:lpstr>
      <vt:lpstr>15+</vt:lpstr>
    </vt:vector>
  </TitlesOfParts>
  <Company>Johnson Controls,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bkebalm</dc:creator>
  <cp:lastModifiedBy>bkebalm</cp:lastModifiedBy>
  <cp:lastPrinted>2016-01-21T09:13:12Z</cp:lastPrinted>
  <dcterms:created xsi:type="dcterms:W3CDTF">2016-01-17T16:35:16Z</dcterms:created>
  <dcterms:modified xsi:type="dcterms:W3CDTF">2016-02-14T18:49:51Z</dcterms:modified>
</cp:coreProperties>
</file>