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ТАНЦЫ\2017\Мытищи\"/>
    </mc:Choice>
  </mc:AlternateContent>
  <bookViews>
    <workbookView xWindow="0" yWindow="0" windowWidth="28800" windowHeight="11475" activeTab="3"/>
  </bookViews>
  <sheets>
    <sheet name="PreNovice" sheetId="8" r:id="rId1"/>
    <sheet name="15-" sheetId="4" r:id="rId2"/>
    <sheet name="15+" sheetId="6" r:id="rId3"/>
    <sheet name="Итоговый 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9" l="1"/>
  <c r="G27" i="9"/>
  <c r="G28" i="9"/>
  <c r="G29" i="9"/>
  <c r="G30" i="9"/>
  <c r="G31" i="9"/>
  <c r="G32" i="9"/>
  <c r="G33" i="9"/>
  <c r="G25" i="9"/>
  <c r="G23" i="9"/>
  <c r="G18" i="9"/>
  <c r="G19" i="9"/>
  <c r="G20" i="9"/>
  <c r="G21" i="9"/>
  <c r="G22" i="9"/>
  <c r="G17" i="9"/>
  <c r="G9" i="9"/>
  <c r="G10" i="9"/>
  <c r="G11" i="9"/>
  <c r="G12" i="9"/>
  <c r="G13" i="9"/>
  <c r="G14" i="9"/>
  <c r="G15" i="9"/>
  <c r="G8" i="9"/>
  <c r="BI12" i="6" l="1"/>
  <c r="BR18" i="6" l="1"/>
  <c r="BQ18" i="6"/>
  <c r="BP18" i="6"/>
  <c r="BO18" i="6"/>
  <c r="BN18" i="6"/>
  <c r="BR12" i="6"/>
  <c r="BQ12" i="6"/>
  <c r="BP12" i="6"/>
  <c r="BO12" i="6"/>
  <c r="BN12" i="6"/>
  <c r="BS18" i="6" l="1"/>
  <c r="BS12" i="6"/>
  <c r="BJ18" i="6"/>
  <c r="BI18" i="6"/>
  <c r="BH18" i="6"/>
  <c r="BG18" i="6"/>
  <c r="BF18" i="6"/>
  <c r="BJ12" i="6"/>
  <c r="BH12" i="6"/>
  <c r="BG12" i="6"/>
  <c r="BF12" i="6"/>
  <c r="BS20" i="6" l="1"/>
  <c r="BK18" i="6"/>
  <c r="BK12" i="6"/>
  <c r="AT45" i="8"/>
  <c r="AS45" i="8"/>
  <c r="AR45" i="8"/>
  <c r="AQ45" i="8"/>
  <c r="AP45" i="8"/>
  <c r="AL45" i="8"/>
  <c r="AK45" i="8"/>
  <c r="AJ45" i="8"/>
  <c r="AI45" i="8"/>
  <c r="AH45" i="8"/>
  <c r="AD45" i="8"/>
  <c r="AC45" i="8"/>
  <c r="AB45" i="8"/>
  <c r="AA45" i="8"/>
  <c r="Z45" i="8"/>
  <c r="AE45" i="8" s="1"/>
  <c r="V45" i="8"/>
  <c r="U45" i="8"/>
  <c r="T45" i="8"/>
  <c r="S45" i="8"/>
  <c r="R45" i="8"/>
  <c r="N45" i="8"/>
  <c r="M45" i="8"/>
  <c r="L45" i="8"/>
  <c r="K45" i="8"/>
  <c r="J45" i="8"/>
  <c r="F45" i="8"/>
  <c r="E45" i="8"/>
  <c r="D45" i="8"/>
  <c r="C45" i="8"/>
  <c r="B45" i="8"/>
  <c r="AT39" i="8"/>
  <c r="AS39" i="8"/>
  <c r="AR39" i="8"/>
  <c r="AQ39" i="8"/>
  <c r="AP39" i="8"/>
  <c r="AU39" i="8" s="1"/>
  <c r="AL39" i="8"/>
  <c r="AK39" i="8"/>
  <c r="AJ39" i="8"/>
  <c r="AI39" i="8"/>
  <c r="AH39" i="8"/>
  <c r="AD39" i="8"/>
  <c r="AC39" i="8"/>
  <c r="AB39" i="8"/>
  <c r="AA39" i="8"/>
  <c r="Z39" i="8"/>
  <c r="V39" i="8"/>
  <c r="U39" i="8"/>
  <c r="T39" i="8"/>
  <c r="S39" i="8"/>
  <c r="R39" i="8"/>
  <c r="N39" i="8"/>
  <c r="M39" i="8"/>
  <c r="L39" i="8"/>
  <c r="K39" i="8"/>
  <c r="J39" i="8"/>
  <c r="F39" i="8"/>
  <c r="E39" i="8"/>
  <c r="D39" i="8"/>
  <c r="C39" i="8"/>
  <c r="B39" i="8"/>
  <c r="AT18" i="8"/>
  <c r="AS18" i="8"/>
  <c r="AR18" i="8"/>
  <c r="AQ18" i="8"/>
  <c r="AP18" i="8"/>
  <c r="AL18" i="8"/>
  <c r="AK18" i="8"/>
  <c r="AJ18" i="8"/>
  <c r="AI18" i="8"/>
  <c r="AH18" i="8"/>
  <c r="AD18" i="8"/>
  <c r="AC18" i="8"/>
  <c r="AB18" i="8"/>
  <c r="AA18" i="8"/>
  <c r="Z18" i="8"/>
  <c r="V18" i="8"/>
  <c r="U18" i="8"/>
  <c r="T18" i="8"/>
  <c r="S18" i="8"/>
  <c r="R18" i="8"/>
  <c r="N18" i="8"/>
  <c r="M18" i="8"/>
  <c r="L18" i="8"/>
  <c r="K18" i="8"/>
  <c r="J18" i="8"/>
  <c r="F18" i="8"/>
  <c r="E18" i="8"/>
  <c r="D18" i="8"/>
  <c r="C18" i="8"/>
  <c r="B18" i="8"/>
  <c r="AT12" i="8"/>
  <c r="AS12" i="8"/>
  <c r="AR12" i="8"/>
  <c r="AQ12" i="8"/>
  <c r="AP12" i="8"/>
  <c r="AL12" i="8"/>
  <c r="AK12" i="8"/>
  <c r="AJ12" i="8"/>
  <c r="AI12" i="8"/>
  <c r="AH12" i="8"/>
  <c r="AD12" i="8"/>
  <c r="AC12" i="8"/>
  <c r="AB12" i="8"/>
  <c r="AA12" i="8"/>
  <c r="Z12" i="8"/>
  <c r="V12" i="8"/>
  <c r="U12" i="8"/>
  <c r="T12" i="8"/>
  <c r="S12" i="8"/>
  <c r="R12" i="8"/>
  <c r="N12" i="8"/>
  <c r="M12" i="8"/>
  <c r="L12" i="8"/>
  <c r="K12" i="8"/>
  <c r="J12" i="8"/>
  <c r="F12" i="8"/>
  <c r="E12" i="8"/>
  <c r="D12" i="8"/>
  <c r="C12" i="8"/>
  <c r="B12" i="8"/>
  <c r="AE39" i="8" l="1"/>
  <c r="AU45" i="8"/>
  <c r="AU47" i="8" s="1"/>
  <c r="AM39" i="8"/>
  <c r="AM47" i="8" s="1"/>
  <c r="W45" i="8"/>
  <c r="W39" i="8"/>
  <c r="AM45" i="8"/>
  <c r="BK20" i="6"/>
  <c r="O45" i="8"/>
  <c r="O39" i="8"/>
  <c r="G45" i="8"/>
  <c r="G39" i="8"/>
  <c r="AU18" i="8"/>
  <c r="AU12" i="8"/>
  <c r="AM18" i="8"/>
  <c r="AM12" i="8"/>
  <c r="AE12" i="8"/>
  <c r="AE18" i="8"/>
  <c r="W18" i="8"/>
  <c r="W12" i="8"/>
  <c r="O18" i="8"/>
  <c r="O12" i="8"/>
  <c r="G18" i="8"/>
  <c r="G12" i="8"/>
  <c r="G20" i="8" s="1"/>
  <c r="W47" i="8"/>
  <c r="AE47" i="8"/>
  <c r="F45" i="4"/>
  <c r="E45" i="4"/>
  <c r="D45" i="4"/>
  <c r="C45" i="4"/>
  <c r="B45" i="4"/>
  <c r="F39" i="4"/>
  <c r="E39" i="4"/>
  <c r="D39" i="4"/>
  <c r="C39" i="4"/>
  <c r="B39" i="4"/>
  <c r="F18" i="4"/>
  <c r="E18" i="4"/>
  <c r="D18" i="4"/>
  <c r="C18" i="4"/>
  <c r="B18" i="4"/>
  <c r="F12" i="4"/>
  <c r="E12" i="4"/>
  <c r="D12" i="4"/>
  <c r="C12" i="4"/>
  <c r="B12" i="4"/>
  <c r="O47" i="8" l="1"/>
  <c r="G47" i="8"/>
  <c r="AU20" i="8"/>
  <c r="AM20" i="8"/>
  <c r="AE20" i="8"/>
  <c r="W20" i="8"/>
  <c r="O20" i="8"/>
  <c r="G18" i="4"/>
  <c r="G39" i="4"/>
  <c r="G45" i="4"/>
  <c r="G12" i="4"/>
  <c r="BB18" i="6"/>
  <c r="BA18" i="6"/>
  <c r="AZ18" i="6"/>
  <c r="AY18" i="6"/>
  <c r="AX18" i="6"/>
  <c r="AT18" i="6"/>
  <c r="AS18" i="6"/>
  <c r="AR18" i="6"/>
  <c r="AQ18" i="6"/>
  <c r="AP18" i="6"/>
  <c r="AL18" i="6"/>
  <c r="AK18" i="6"/>
  <c r="AJ18" i="6"/>
  <c r="AI18" i="6"/>
  <c r="AH18" i="6"/>
  <c r="AD18" i="6"/>
  <c r="AC18" i="6"/>
  <c r="AB18" i="6"/>
  <c r="AA18" i="6"/>
  <c r="Z18" i="6"/>
  <c r="V18" i="6"/>
  <c r="U18" i="6"/>
  <c r="T18" i="6"/>
  <c r="S18" i="6"/>
  <c r="R18" i="6"/>
  <c r="N18" i="6"/>
  <c r="M18" i="6"/>
  <c r="L18" i="6"/>
  <c r="K18" i="6"/>
  <c r="J18" i="6"/>
  <c r="F18" i="6"/>
  <c r="E18" i="6"/>
  <c r="D18" i="6"/>
  <c r="C18" i="6"/>
  <c r="B18" i="6"/>
  <c r="BB12" i="6"/>
  <c r="BA12" i="6"/>
  <c r="AZ12" i="6"/>
  <c r="AY12" i="6"/>
  <c r="AX12" i="6"/>
  <c r="AT12" i="6"/>
  <c r="AS12" i="6"/>
  <c r="AR12" i="6"/>
  <c r="AQ12" i="6"/>
  <c r="AP12" i="6"/>
  <c r="AL12" i="6"/>
  <c r="AK12" i="6"/>
  <c r="AJ12" i="6"/>
  <c r="AI12" i="6"/>
  <c r="AH12" i="6"/>
  <c r="AD12" i="6"/>
  <c r="AC12" i="6"/>
  <c r="AB12" i="6"/>
  <c r="AA12" i="6"/>
  <c r="Z12" i="6"/>
  <c r="V12" i="6"/>
  <c r="U12" i="6"/>
  <c r="T12" i="6"/>
  <c r="S12" i="6"/>
  <c r="R12" i="6"/>
  <c r="N12" i="6"/>
  <c r="M12" i="6"/>
  <c r="L12" i="6"/>
  <c r="K12" i="6"/>
  <c r="J12" i="6"/>
  <c r="F12" i="6"/>
  <c r="E12" i="6"/>
  <c r="D12" i="6"/>
  <c r="C12" i="6"/>
  <c r="B12" i="6"/>
  <c r="G47" i="4" l="1"/>
  <c r="G20" i="4"/>
  <c r="BC18" i="6"/>
  <c r="AU18" i="6"/>
  <c r="AU12" i="6"/>
  <c r="AM12" i="6"/>
  <c r="W18" i="6"/>
  <c r="O18" i="6"/>
  <c r="O12" i="6"/>
  <c r="G12" i="6"/>
  <c r="G18" i="6"/>
  <c r="W12" i="6"/>
  <c r="AE18" i="6"/>
  <c r="AE12" i="6"/>
  <c r="AM18" i="6"/>
  <c r="BC12" i="6"/>
  <c r="W20" i="6" l="1"/>
  <c r="BC20" i="6"/>
  <c r="AU20" i="6"/>
  <c r="AM20" i="6"/>
  <c r="AE20" i="6"/>
  <c r="O20" i="6"/>
  <c r="G20" i="6"/>
  <c r="AT45" i="4" l="1"/>
  <c r="AS45" i="4"/>
  <c r="AR45" i="4"/>
  <c r="AQ45" i="4"/>
  <c r="AP45" i="4"/>
  <c r="AL45" i="4"/>
  <c r="AK45" i="4"/>
  <c r="AJ45" i="4"/>
  <c r="AI45" i="4"/>
  <c r="AH45" i="4"/>
  <c r="AD45" i="4"/>
  <c r="AC45" i="4"/>
  <c r="AB45" i="4"/>
  <c r="AA45" i="4"/>
  <c r="Z45" i="4"/>
  <c r="V45" i="4"/>
  <c r="U45" i="4"/>
  <c r="T45" i="4"/>
  <c r="S45" i="4"/>
  <c r="R45" i="4"/>
  <c r="N45" i="4"/>
  <c r="M45" i="4"/>
  <c r="L45" i="4"/>
  <c r="K45" i="4"/>
  <c r="J45" i="4"/>
  <c r="AT39" i="4"/>
  <c r="AS39" i="4"/>
  <c r="AR39" i="4"/>
  <c r="AQ39" i="4"/>
  <c r="AP39" i="4"/>
  <c r="AL39" i="4"/>
  <c r="AK39" i="4"/>
  <c r="AJ39" i="4"/>
  <c r="AI39" i="4"/>
  <c r="AH39" i="4"/>
  <c r="AD39" i="4"/>
  <c r="AC39" i="4"/>
  <c r="AB39" i="4"/>
  <c r="AA39" i="4"/>
  <c r="Z39" i="4"/>
  <c r="V39" i="4"/>
  <c r="U39" i="4"/>
  <c r="T39" i="4"/>
  <c r="S39" i="4"/>
  <c r="R39" i="4"/>
  <c r="N39" i="4"/>
  <c r="M39" i="4"/>
  <c r="L39" i="4"/>
  <c r="K39" i="4"/>
  <c r="J39" i="4"/>
  <c r="O39" i="4" l="1"/>
  <c r="AE45" i="4"/>
  <c r="AE39" i="4"/>
  <c r="W39" i="4"/>
  <c r="O45" i="4"/>
  <c r="O47" i="4" s="1"/>
  <c r="W45" i="4"/>
  <c r="AM39" i="4"/>
  <c r="AM45" i="4"/>
  <c r="AU39" i="4"/>
  <c r="AU45" i="4"/>
  <c r="W47" i="4" l="1"/>
  <c r="AU47" i="4"/>
  <c r="AM47" i="4"/>
  <c r="AE47" i="4"/>
  <c r="AB18" i="4"/>
  <c r="AT18" i="4" l="1"/>
  <c r="AS18" i="4"/>
  <c r="AR18" i="4"/>
  <c r="AQ18" i="4"/>
  <c r="AP18" i="4"/>
  <c r="AT12" i="4"/>
  <c r="AS12" i="4"/>
  <c r="AR12" i="4"/>
  <c r="AQ12" i="4"/>
  <c r="AP12" i="4"/>
  <c r="AL18" i="4"/>
  <c r="AK18" i="4"/>
  <c r="AJ18" i="4"/>
  <c r="AI18" i="4"/>
  <c r="AH18" i="4"/>
  <c r="AD18" i="4"/>
  <c r="AC18" i="4"/>
  <c r="AA18" i="4"/>
  <c r="Z18" i="4"/>
  <c r="V18" i="4"/>
  <c r="U18" i="4"/>
  <c r="T18" i="4"/>
  <c r="S18" i="4"/>
  <c r="R18" i="4"/>
  <c r="N18" i="4"/>
  <c r="M18" i="4"/>
  <c r="L18" i="4"/>
  <c r="K18" i="4"/>
  <c r="J18" i="4"/>
  <c r="AL12" i="4"/>
  <c r="AK12" i="4"/>
  <c r="AJ12" i="4"/>
  <c r="AI12" i="4"/>
  <c r="AH12" i="4"/>
  <c r="AD12" i="4"/>
  <c r="AC12" i="4"/>
  <c r="AB12" i="4"/>
  <c r="AA12" i="4"/>
  <c r="Z12" i="4"/>
  <c r="V12" i="4"/>
  <c r="U12" i="4"/>
  <c r="T12" i="4"/>
  <c r="S12" i="4"/>
  <c r="R12" i="4"/>
  <c r="N12" i="4"/>
  <c r="M12" i="4"/>
  <c r="L12" i="4"/>
  <c r="K12" i="4"/>
  <c r="J12" i="4"/>
  <c r="AU18" i="4" l="1"/>
  <c r="AU12" i="4"/>
  <c r="AM18" i="4"/>
  <c r="AM12" i="4"/>
  <c r="O12" i="4"/>
  <c r="O18" i="4"/>
  <c r="W12" i="4"/>
  <c r="W18" i="4"/>
  <c r="AE12" i="4"/>
  <c r="AE18" i="4"/>
  <c r="AU20" i="4" l="1"/>
  <c r="AM20" i="4"/>
  <c r="AE20" i="4"/>
  <c r="O20" i="4"/>
  <c r="W20" i="4"/>
</calcChain>
</file>

<file path=xl/sharedStrings.xml><?xml version="1.0" encoding="utf-8"?>
<sst xmlns="http://schemas.openxmlformats.org/spreadsheetml/2006/main" count="929" uniqueCount="121">
  <si>
    <t>ПРОИЗВОЛЬНАЯ ПРОГРАММА</t>
  </si>
  <si>
    <t xml:space="preserve">1я оценка: Техника исполнения </t>
  </si>
  <si>
    <t>Использование льда и пространства, организация построений команды</t>
  </si>
  <si>
    <t>Качество исполнения различных движений, включая четкость и точность положения тела</t>
  </si>
  <si>
    <t>Качество движения в группах и взаимосвязь отдельных фигуристов и групп между собой</t>
  </si>
  <si>
    <t>Исполнение технических элементов: качество, разнообразие и уровень сложности технических элементов в контексте темы программы</t>
  </si>
  <si>
    <t>Уровень скольжения и реберность</t>
  </si>
  <si>
    <t xml:space="preserve">2я оценка: Артистизм исполнения </t>
  </si>
  <si>
    <t>Презентация (подача себя) фигуристами, яркость и общее впечатление от программы в целом</t>
  </si>
  <si>
    <t>Создание образа, включая хореографию и ее исполнение. Использование декораций не обязательно, но если они используются то они  должны усиливать восприятие программы, а не выпадать из ее смысла</t>
  </si>
  <si>
    <t>Театральность программы</t>
  </si>
  <si>
    <t>Оригинальность и креативность программы в целом и доступность ее для понимания зрителями</t>
  </si>
  <si>
    <t>Судья 1</t>
  </si>
  <si>
    <t>Судья 2</t>
  </si>
  <si>
    <t>Судья 3</t>
  </si>
  <si>
    <t>Судья 4</t>
  </si>
  <si>
    <t>Судья 5</t>
  </si>
  <si>
    <t>Среднее</t>
  </si>
  <si>
    <t>Стартовый № 1</t>
  </si>
  <si>
    <t>Стартовый № 2</t>
  </si>
  <si>
    <t>Стартовый № 3</t>
  </si>
  <si>
    <t>ШТАФЫ</t>
  </si>
  <si>
    <t xml:space="preserve">Стартовый № </t>
  </si>
  <si>
    <t>Театр на льду АМАС</t>
  </si>
  <si>
    <t>Балет на льду ICE CRYSTAL</t>
  </si>
  <si>
    <t>МЕСТО</t>
  </si>
  <si>
    <t>ИТОГО за Технику исполнения</t>
  </si>
  <si>
    <t>ИТОГО за Артистизм</t>
  </si>
  <si>
    <t>Итогова оценка за Произвольную программу</t>
  </si>
  <si>
    <t>Стартовый №1</t>
  </si>
  <si>
    <t>Стартовый № 4</t>
  </si>
  <si>
    <t>Танцевальный коллектив МЕДВЕДКОВО</t>
  </si>
  <si>
    <t>Стартовый № 5</t>
  </si>
  <si>
    <t>Стартовый № 6</t>
  </si>
  <si>
    <t>Танцевальный коллектив СТРОГИНО</t>
  </si>
  <si>
    <t>Команда MIX 15-</t>
  </si>
  <si>
    <t>Ансамбль ледового танца КАСКАД</t>
  </si>
  <si>
    <t>Стартовый № 11</t>
  </si>
  <si>
    <t>Стартовый № 10</t>
  </si>
  <si>
    <t>Стартовый № 9</t>
  </si>
  <si>
    <t>Клавиши фортепиано</t>
  </si>
  <si>
    <t>Детский ледовый театр ГОЛДЕН АЙС</t>
  </si>
  <si>
    <t>Детский ледовый театр КОНЕК ГОРБУНОК</t>
  </si>
  <si>
    <t>Танцевальный коллектив на льду ТОМИЛИНО</t>
  </si>
  <si>
    <t>Команда MIX 15+</t>
  </si>
  <si>
    <t>Танцевальный коллектив БОЛЕРО</t>
  </si>
  <si>
    <t>Стартовый № 7</t>
  </si>
  <si>
    <t>Стартовый №8</t>
  </si>
  <si>
    <t>Алиллуйя</t>
  </si>
  <si>
    <t>Еврейский танец</t>
  </si>
  <si>
    <t>Стиляги</t>
  </si>
  <si>
    <t>Первое плавание</t>
  </si>
  <si>
    <t>Детский Флэшмоб!</t>
  </si>
  <si>
    <t xml:space="preserve">Балет на льду ICE CRYSTAL </t>
  </si>
  <si>
    <t>Пираты Карибского моря</t>
  </si>
  <si>
    <t>Во сне как наяву</t>
  </si>
  <si>
    <t>Искусственный интеллект</t>
  </si>
  <si>
    <t>Танцевальный коллектив МИЛЛЕНИУМ</t>
  </si>
  <si>
    <t>Кармен</t>
  </si>
  <si>
    <t>Спортивный балет на льду ART&amp;ICE</t>
  </si>
  <si>
    <t>Образцовый театр на  льду АЛЕКО</t>
  </si>
  <si>
    <t>Лесная фантазия</t>
  </si>
  <si>
    <t>Под звездным небом</t>
  </si>
  <si>
    <t>Барыня</t>
  </si>
  <si>
    <t>Танцевальный коллектив МИТИНО</t>
  </si>
  <si>
    <t>Цыганский танец</t>
  </si>
  <si>
    <t>Команда Prenovice</t>
  </si>
  <si>
    <t>Стартовый № 8</t>
  </si>
  <si>
    <t>Прерванный полет</t>
  </si>
  <si>
    <t>Зажигая звезды</t>
  </si>
  <si>
    <t>Магазин кукол</t>
  </si>
  <si>
    <t>В ритме самбы</t>
  </si>
  <si>
    <t>Студия танца на льду АЛЕКС</t>
  </si>
  <si>
    <t>По следам бременских музыкантов</t>
  </si>
  <si>
    <t>Детство</t>
  </si>
  <si>
    <t>Испанский танец</t>
  </si>
  <si>
    <t>Балет на льду КАЛЕЙДОСКОП</t>
  </si>
  <si>
    <t>Амадеус</t>
  </si>
  <si>
    <t>Магия Африки</t>
  </si>
  <si>
    <t>Городские открытые массовые соревнования по фигурному катанию на коньках среди танцевальных коллективов на льду</t>
  </si>
  <si>
    <t>Московская обл.г. Мытищи ЛД "Арена Мытищи"</t>
  </si>
  <si>
    <t>02 апреля 2017</t>
  </si>
  <si>
    <t>ИТОГОВЫЙ ПРОТОКОЛ</t>
  </si>
  <si>
    <t>Место</t>
  </si>
  <si>
    <t>Наименование коллектива/Название композиции</t>
  </si>
  <si>
    <t xml:space="preserve">Техника </t>
  </si>
  <si>
    <t>Артистизм</t>
  </si>
  <si>
    <t>Штрафы</t>
  </si>
  <si>
    <t>ИТОГО</t>
  </si>
  <si>
    <t>Категория «Дети (Pre-Novice )»</t>
  </si>
  <si>
    <t>Образцовый театр на  льду АЛЕКО/Детство</t>
  </si>
  <si>
    <t>ПП</t>
  </si>
  <si>
    <t>Театр на льду АМАС/Детский Флэшмоб!</t>
  </si>
  <si>
    <t>Танцевальный коллектив на льду ТОМИЛИНО/Стиляги</t>
  </si>
  <si>
    <t>Балет на льду ICE CRYSTAL /Пираты Карибского моря</t>
  </si>
  <si>
    <t>Танцевальный коллектив МЕДВЕДКОВО/Лесная фантазия</t>
  </si>
  <si>
    <t>Детский ледовый театр ГОЛДЕН АЙС/Под звездным небом</t>
  </si>
  <si>
    <t>Танцевальный коллектив СТРОГИНО/Барыня</t>
  </si>
  <si>
    <t xml:space="preserve">Категория «Смешанная (MIX 15-)» </t>
  </si>
  <si>
    <t>Балет на льду ICE CRYSTAL /Клавиши фортепиано</t>
  </si>
  <si>
    <t>Спортивный балет на льду ART&amp;ICE/Во сне как наяву</t>
  </si>
  <si>
    <t>Детский ледовый театр КОНЕК ГОРБУНОК/Стиляги</t>
  </si>
  <si>
    <t>Детский ледовый театр ГОЛДЕН АЙС/Искусственный интеллект</t>
  </si>
  <si>
    <t>Балет на льду КАЛЕЙДОСКОП/Амадеус</t>
  </si>
  <si>
    <t>Танцевальный коллектив СТРОГИНО/Испанский танец</t>
  </si>
  <si>
    <t>Танцевальный коллектив МИТИНО/Цыганский танец</t>
  </si>
  <si>
    <t xml:space="preserve">Категория «Смешанная (MIX 15+)» </t>
  </si>
  <si>
    <t>Образцовый театр на  льду АЛЕКО/Прерванный полет</t>
  </si>
  <si>
    <t>Балет на льду ICE CRYSTAL/Алиллуйя</t>
  </si>
  <si>
    <t>Танцевальный коллектив на льду ТОМИЛИНО/Магия Африки</t>
  </si>
  <si>
    <t>Театр на льду АМАС/Зажигая звезды</t>
  </si>
  <si>
    <t>Детский ледовый театр КОНЕК ГОРБУНОК/Магазин кукол</t>
  </si>
  <si>
    <t>Ансамбль ледового танца КАСКАД/Еврейский танец</t>
  </si>
  <si>
    <t>Танцевальный коллектив МИЛЛЕНИУМ/В ритме самбы</t>
  </si>
  <si>
    <t>Студия танца на льду АЛЕКС/По следам бременских музыкантов</t>
  </si>
  <si>
    <t>Танцевальный коллектив БОЛЕРО/Кармен</t>
  </si>
  <si>
    <t>Главный судья</t>
  </si>
  <si>
    <t>М.С. Кебалова</t>
  </si>
  <si>
    <t>Главный секретарь</t>
  </si>
  <si>
    <t>Д.Д. Баранова</t>
  </si>
  <si>
    <t>Ансамбль ледового танца КАСКАД/Первое плавание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</si>
</sst>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D0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6" fillId="0" borderId="1" xfId="0" applyFont="1" applyBorder="1"/>
    <xf numFmtId="0" fontId="6" fillId="0" borderId="3" xfId="0" applyFont="1" applyBorder="1" applyAlignment="1">
      <alignment horizontal="center" wrapText="1"/>
    </xf>
    <xf numFmtId="0" fontId="7" fillId="0" borderId="1" xfId="0" applyFont="1" applyBorder="1"/>
    <xf numFmtId="0" fontId="4" fillId="2" borderId="1" xfId="0" applyFont="1" applyFill="1" applyBorder="1" applyAlignment="1">
      <alignment wrapText="1"/>
    </xf>
    <xf numFmtId="0" fontId="6" fillId="0" borderId="0" xfId="0" applyFont="1"/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9" fillId="0" borderId="0" xfId="0" applyFont="1" applyFill="1"/>
    <xf numFmtId="0" fontId="3" fillId="0" borderId="0" xfId="0" applyFont="1"/>
    <xf numFmtId="0" fontId="8" fillId="0" borderId="1" xfId="0" applyFont="1" applyBorder="1"/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2" fontId="8" fillId="2" borderId="1" xfId="0" applyNumberFormat="1" applyFont="1" applyFill="1" applyBorder="1"/>
    <xf numFmtId="2" fontId="8" fillId="0" borderId="1" xfId="0" applyNumberFormat="1" applyFont="1" applyFill="1" applyBorder="1"/>
    <xf numFmtId="2" fontId="8" fillId="7" borderId="1" xfId="0" applyNumberFormat="1" applyFont="1" applyFill="1" applyBorder="1"/>
    <xf numFmtId="2" fontId="11" fillId="4" borderId="1" xfId="0" applyNumberFormat="1" applyFont="1" applyFill="1" applyBorder="1"/>
    <xf numFmtId="2" fontId="8" fillId="4" borderId="1" xfId="0" applyNumberFormat="1" applyFont="1" applyFill="1" applyBorder="1"/>
    <xf numFmtId="2" fontId="8" fillId="6" borderId="1" xfId="0" applyNumberFormat="1" applyFont="1" applyFill="1" applyBorder="1"/>
    <xf numFmtId="2" fontId="8" fillId="3" borderId="1" xfId="0" applyNumberFormat="1" applyFont="1" applyFill="1" applyBorder="1"/>
    <xf numFmtId="2" fontId="6" fillId="0" borderId="1" xfId="0" applyNumberFormat="1" applyFont="1" applyBorder="1"/>
    <xf numFmtId="2" fontId="8" fillId="5" borderId="1" xfId="0" applyNumberFormat="1" applyFont="1" applyFill="1" applyBorder="1"/>
    <xf numFmtId="0" fontId="4" fillId="8" borderId="1" xfId="0" applyFont="1" applyFill="1" applyBorder="1" applyAlignment="1">
      <alignment wrapText="1"/>
    </xf>
    <xf numFmtId="2" fontId="8" fillId="8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2" fontId="11" fillId="2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48"/>
  <sheetViews>
    <sheetView topLeftCell="Z4" zoomScale="87" zoomScaleNormal="87" workbookViewId="0">
      <selection activeCell="Z5" sqref="Z5"/>
    </sheetView>
  </sheetViews>
  <sheetFormatPr defaultRowHeight="15" outlineLevelCol="1" x14ac:dyDescent="0.25"/>
  <cols>
    <col min="1" max="1" width="55" bestFit="1" customWidth="1"/>
    <col min="9" max="9" width="55" bestFit="1" customWidth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customWidth="1" outlineLevel="1"/>
    <col min="42" max="47" width="9.140625" customWidth="1" outlineLevel="1"/>
  </cols>
  <sheetData>
    <row r="2" spans="1:47" ht="18.75" x14ac:dyDescent="0.3">
      <c r="A2" s="8" t="s">
        <v>0</v>
      </c>
      <c r="B2" s="1"/>
      <c r="C2" s="1"/>
      <c r="D2" s="1"/>
      <c r="E2" s="1"/>
      <c r="F2" s="1"/>
      <c r="I2" s="8" t="s">
        <v>0</v>
      </c>
      <c r="J2" s="1"/>
      <c r="K2" s="1"/>
      <c r="L2" s="1"/>
      <c r="M2" s="1"/>
      <c r="N2" s="1"/>
      <c r="Q2" s="8" t="s">
        <v>0</v>
      </c>
      <c r="R2" s="1"/>
      <c r="S2" s="1"/>
      <c r="T2" s="1"/>
      <c r="U2" s="1"/>
      <c r="V2" s="1"/>
      <c r="Y2" s="8" t="s">
        <v>0</v>
      </c>
      <c r="Z2" s="1"/>
      <c r="AA2" s="1"/>
      <c r="AB2" s="1"/>
      <c r="AC2" s="1"/>
      <c r="AD2" s="1"/>
      <c r="AG2" s="8" t="s">
        <v>0</v>
      </c>
      <c r="AH2" s="1"/>
      <c r="AI2" s="1"/>
      <c r="AJ2" s="1"/>
      <c r="AK2" s="1"/>
      <c r="AL2" s="1"/>
      <c r="AO2" s="8" t="s">
        <v>0</v>
      </c>
      <c r="AP2" s="1"/>
      <c r="AQ2" s="1"/>
      <c r="AR2" s="1"/>
      <c r="AS2" s="1"/>
      <c r="AT2" s="1"/>
    </row>
    <row r="3" spans="1:47" ht="15.75" x14ac:dyDescent="0.25">
      <c r="A3" s="2"/>
      <c r="I3" s="2"/>
      <c r="Q3" s="2"/>
      <c r="Y3" s="2"/>
      <c r="AG3" s="2"/>
      <c r="AO3" s="2"/>
    </row>
    <row r="4" spans="1:47" ht="15.75" x14ac:dyDescent="0.25">
      <c r="A4" s="7" t="s">
        <v>66</v>
      </c>
      <c r="B4" s="7" t="s">
        <v>18</v>
      </c>
      <c r="I4" s="7" t="s">
        <v>66</v>
      </c>
      <c r="J4" s="7" t="s">
        <v>19</v>
      </c>
      <c r="Q4" s="7" t="s">
        <v>66</v>
      </c>
      <c r="R4" s="7" t="s">
        <v>20</v>
      </c>
      <c r="Y4" s="7" t="s">
        <v>66</v>
      </c>
      <c r="Z4" s="7" t="s">
        <v>30</v>
      </c>
      <c r="AG4" s="7" t="s">
        <v>66</v>
      </c>
      <c r="AH4" s="7" t="s">
        <v>32</v>
      </c>
      <c r="AO4" s="7" t="s">
        <v>66</v>
      </c>
      <c r="AP4" s="7" t="s">
        <v>33</v>
      </c>
    </row>
    <row r="5" spans="1:47" ht="18" x14ac:dyDescent="0.25">
      <c r="A5" s="7" t="s">
        <v>60</v>
      </c>
      <c r="B5" s="9" t="s">
        <v>74</v>
      </c>
      <c r="C5" s="9"/>
      <c r="D5" s="9"/>
      <c r="E5" s="9"/>
      <c r="F5" s="9"/>
      <c r="G5" s="14"/>
      <c r="I5" s="7" t="s">
        <v>31</v>
      </c>
      <c r="J5" s="9" t="s">
        <v>61</v>
      </c>
      <c r="K5" s="9"/>
      <c r="L5" s="9"/>
      <c r="M5" s="9"/>
      <c r="N5" s="9"/>
      <c r="O5" s="14"/>
      <c r="Q5" s="7" t="s">
        <v>41</v>
      </c>
      <c r="R5" s="9" t="s">
        <v>62</v>
      </c>
      <c r="S5" s="9"/>
      <c r="T5" s="9"/>
      <c r="U5" s="9"/>
      <c r="V5" s="9"/>
      <c r="W5" s="14"/>
      <c r="Y5" s="7" t="s">
        <v>34</v>
      </c>
      <c r="Z5" s="9" t="s">
        <v>63</v>
      </c>
      <c r="AA5" s="9"/>
      <c r="AB5" s="9"/>
      <c r="AC5" s="9"/>
      <c r="AD5" s="9"/>
      <c r="AE5" s="14"/>
      <c r="AG5" s="7" t="s">
        <v>36</v>
      </c>
      <c r="AH5" s="9" t="s">
        <v>51</v>
      </c>
      <c r="AI5" s="9"/>
      <c r="AJ5" s="9"/>
      <c r="AK5" s="9"/>
      <c r="AL5" s="9"/>
      <c r="AM5" s="14"/>
      <c r="AO5" s="7" t="s">
        <v>53</v>
      </c>
      <c r="AP5" s="9" t="s">
        <v>54</v>
      </c>
      <c r="AQ5" s="9"/>
      <c r="AR5" s="9"/>
      <c r="AS5" s="9"/>
      <c r="AT5" s="9"/>
      <c r="AU5" s="14"/>
    </row>
    <row r="6" spans="1:47" ht="18" x14ac:dyDescent="0.25">
      <c r="A6" s="5" t="s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10" t="s">
        <v>17</v>
      </c>
      <c r="I6" s="5" t="s">
        <v>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10" t="s">
        <v>17</v>
      </c>
      <c r="Q6" s="5" t="s">
        <v>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10" t="s">
        <v>17</v>
      </c>
      <c r="Y6" s="5" t="s">
        <v>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  <c r="AE6" s="10" t="s">
        <v>17</v>
      </c>
      <c r="AG6" s="5" t="s">
        <v>1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10" t="s">
        <v>17</v>
      </c>
      <c r="AO6" s="5" t="s">
        <v>1</v>
      </c>
      <c r="AP6" s="4" t="s">
        <v>12</v>
      </c>
      <c r="AQ6" s="4" t="s">
        <v>13</v>
      </c>
      <c r="AR6" s="4" t="s">
        <v>14</v>
      </c>
      <c r="AS6" s="4" t="s">
        <v>15</v>
      </c>
      <c r="AT6" s="4" t="s">
        <v>16</v>
      </c>
      <c r="AU6" s="10" t="s">
        <v>17</v>
      </c>
    </row>
    <row r="7" spans="1:47" ht="32.25" customHeight="1" x14ac:dyDescent="0.3">
      <c r="A7" s="3" t="s">
        <v>2</v>
      </c>
      <c r="B7" s="10">
        <v>4</v>
      </c>
      <c r="C7" s="10">
        <v>2</v>
      </c>
      <c r="D7" s="10">
        <v>4.5</v>
      </c>
      <c r="E7" s="10">
        <v>4.75</v>
      </c>
      <c r="F7" s="10">
        <v>7</v>
      </c>
      <c r="G7" s="10"/>
      <c r="I7" s="3" t="s">
        <v>2</v>
      </c>
      <c r="J7" s="10">
        <v>3.25</v>
      </c>
      <c r="K7" s="10">
        <v>2.25</v>
      </c>
      <c r="L7" s="10">
        <v>4.5</v>
      </c>
      <c r="M7" s="10">
        <v>3.75</v>
      </c>
      <c r="N7" s="10">
        <v>5</v>
      </c>
      <c r="O7" s="10"/>
      <c r="Q7" s="3" t="s">
        <v>2</v>
      </c>
      <c r="R7" s="10">
        <v>3.5</v>
      </c>
      <c r="S7" s="10">
        <v>2.5</v>
      </c>
      <c r="T7" s="10">
        <v>4.75</v>
      </c>
      <c r="U7" s="10">
        <v>4.5</v>
      </c>
      <c r="V7" s="10">
        <v>4.5</v>
      </c>
      <c r="W7" s="10"/>
      <c r="Y7" s="3" t="s">
        <v>2</v>
      </c>
      <c r="Z7" s="10">
        <v>3</v>
      </c>
      <c r="AA7" s="12">
        <v>1.75</v>
      </c>
      <c r="AB7" s="10">
        <v>2.5</v>
      </c>
      <c r="AC7" s="10">
        <v>3.5</v>
      </c>
      <c r="AD7" s="10">
        <v>3.75</v>
      </c>
      <c r="AE7" s="10"/>
      <c r="AG7" s="3" t="s">
        <v>2</v>
      </c>
      <c r="AH7" s="10">
        <v>3.5</v>
      </c>
      <c r="AI7" s="10">
        <v>1.75</v>
      </c>
      <c r="AJ7" s="10">
        <v>3</v>
      </c>
      <c r="AK7" s="10">
        <v>5.25</v>
      </c>
      <c r="AL7" s="10">
        <v>5</v>
      </c>
      <c r="AM7" s="10"/>
      <c r="AO7" s="3" t="s">
        <v>2</v>
      </c>
      <c r="AP7" s="10">
        <v>2.5</v>
      </c>
      <c r="AQ7" s="10">
        <v>2.75</v>
      </c>
      <c r="AR7" s="10">
        <v>4</v>
      </c>
      <c r="AS7" s="10">
        <v>6</v>
      </c>
      <c r="AT7" s="10">
        <v>5</v>
      </c>
      <c r="AU7" s="10"/>
    </row>
    <row r="8" spans="1:47" ht="31.5" x14ac:dyDescent="0.3">
      <c r="A8" s="3" t="s">
        <v>3</v>
      </c>
      <c r="B8" s="10">
        <v>3.75</v>
      </c>
      <c r="C8" s="10">
        <v>6</v>
      </c>
      <c r="D8" s="10">
        <v>5</v>
      </c>
      <c r="E8" s="10">
        <v>5</v>
      </c>
      <c r="F8" s="10">
        <v>7</v>
      </c>
      <c r="G8" s="10"/>
      <c r="I8" s="3" t="s">
        <v>3</v>
      </c>
      <c r="J8" s="10">
        <v>3</v>
      </c>
      <c r="K8" s="10">
        <v>4</v>
      </c>
      <c r="L8" s="10">
        <v>4</v>
      </c>
      <c r="M8" s="10">
        <v>3.5</v>
      </c>
      <c r="N8" s="10">
        <v>5.25</v>
      </c>
      <c r="O8" s="10"/>
      <c r="Q8" s="3" t="s">
        <v>3</v>
      </c>
      <c r="R8" s="10">
        <v>3.5</v>
      </c>
      <c r="S8" s="10">
        <v>2.75</v>
      </c>
      <c r="T8" s="10">
        <v>4.25</v>
      </c>
      <c r="U8" s="10">
        <v>4.75</v>
      </c>
      <c r="V8" s="10">
        <v>4.5</v>
      </c>
      <c r="W8" s="10"/>
      <c r="Y8" s="3" t="s">
        <v>3</v>
      </c>
      <c r="Z8" s="10">
        <v>2.75</v>
      </c>
      <c r="AA8" s="12">
        <v>2.5</v>
      </c>
      <c r="AB8" s="10">
        <v>2.25</v>
      </c>
      <c r="AC8" s="10">
        <v>3.75</v>
      </c>
      <c r="AD8" s="10">
        <v>3.75</v>
      </c>
      <c r="AE8" s="10"/>
      <c r="AG8" s="3" t="s">
        <v>3</v>
      </c>
      <c r="AH8" s="10">
        <v>3.25</v>
      </c>
      <c r="AI8" s="10">
        <v>2</v>
      </c>
      <c r="AJ8" s="10">
        <v>2.5</v>
      </c>
      <c r="AK8" s="10">
        <v>5</v>
      </c>
      <c r="AL8" s="10">
        <v>5</v>
      </c>
      <c r="AM8" s="10"/>
      <c r="AO8" s="3" t="s">
        <v>3</v>
      </c>
      <c r="AP8" s="10">
        <v>2.75</v>
      </c>
      <c r="AQ8" s="10">
        <v>3</v>
      </c>
      <c r="AR8" s="10">
        <v>3.75</v>
      </c>
      <c r="AS8" s="10">
        <v>5.75</v>
      </c>
      <c r="AT8" s="10">
        <v>5.25</v>
      </c>
      <c r="AU8" s="10"/>
    </row>
    <row r="9" spans="1:47" ht="30.75" x14ac:dyDescent="0.25">
      <c r="A9" s="3" t="s">
        <v>4</v>
      </c>
      <c r="B9" s="10">
        <v>3.75</v>
      </c>
      <c r="C9" s="10">
        <v>4</v>
      </c>
      <c r="D9" s="10">
        <v>5</v>
      </c>
      <c r="E9" s="10">
        <v>5.5</v>
      </c>
      <c r="F9" s="10">
        <v>6.75</v>
      </c>
      <c r="G9" s="10"/>
      <c r="I9" s="3" t="s">
        <v>4</v>
      </c>
      <c r="J9" s="10">
        <v>3</v>
      </c>
      <c r="K9" s="10">
        <v>3.5</v>
      </c>
      <c r="L9" s="10">
        <v>3.75</v>
      </c>
      <c r="M9" s="10">
        <v>4.5</v>
      </c>
      <c r="N9" s="10">
        <v>5.25</v>
      </c>
      <c r="O9" s="10"/>
      <c r="Q9" s="3" t="s">
        <v>4</v>
      </c>
      <c r="R9" s="10">
        <v>3.25</v>
      </c>
      <c r="S9" s="10">
        <v>4</v>
      </c>
      <c r="T9" s="10">
        <v>5</v>
      </c>
      <c r="U9" s="10">
        <v>4.25</v>
      </c>
      <c r="V9" s="10">
        <v>4.5</v>
      </c>
      <c r="W9" s="10"/>
      <c r="Y9" s="3" t="s">
        <v>4</v>
      </c>
      <c r="Z9" s="10">
        <v>2.75</v>
      </c>
      <c r="AA9" s="10">
        <v>2</v>
      </c>
      <c r="AB9" s="10">
        <v>2</v>
      </c>
      <c r="AC9" s="10">
        <v>3.25</v>
      </c>
      <c r="AD9" s="10">
        <v>3.75</v>
      </c>
      <c r="AE9" s="10"/>
      <c r="AG9" s="3" t="s">
        <v>4</v>
      </c>
      <c r="AH9" s="10">
        <v>3.25</v>
      </c>
      <c r="AI9" s="10">
        <v>2</v>
      </c>
      <c r="AJ9" s="10">
        <v>2.75</v>
      </c>
      <c r="AK9" s="10">
        <v>5</v>
      </c>
      <c r="AL9" s="10">
        <v>5</v>
      </c>
      <c r="AM9" s="10"/>
      <c r="AO9" s="3" t="s">
        <v>4</v>
      </c>
      <c r="AP9" s="10">
        <v>2.75</v>
      </c>
      <c r="AQ9" s="10">
        <v>2.5</v>
      </c>
      <c r="AR9" s="10">
        <v>3</v>
      </c>
      <c r="AS9" s="10">
        <v>6.25</v>
      </c>
      <c r="AT9" s="10">
        <v>5.25</v>
      </c>
      <c r="AU9" s="10"/>
    </row>
    <row r="10" spans="1:47" ht="46.5" x14ac:dyDescent="0.3">
      <c r="A10" s="3" t="s">
        <v>5</v>
      </c>
      <c r="B10" s="10">
        <v>4</v>
      </c>
      <c r="C10" s="10">
        <v>3</v>
      </c>
      <c r="D10" s="10">
        <v>4.75</v>
      </c>
      <c r="E10" s="10">
        <v>5</v>
      </c>
      <c r="F10" s="10">
        <v>7</v>
      </c>
      <c r="G10" s="10"/>
      <c r="I10" s="3" t="s">
        <v>5</v>
      </c>
      <c r="J10" s="10">
        <v>2.75</v>
      </c>
      <c r="K10" s="10">
        <v>2.5</v>
      </c>
      <c r="L10" s="10">
        <v>3.5</v>
      </c>
      <c r="M10" s="10">
        <v>3.5</v>
      </c>
      <c r="N10" s="10">
        <v>5</v>
      </c>
      <c r="O10" s="10"/>
      <c r="Q10" s="3" t="s">
        <v>5</v>
      </c>
      <c r="R10" s="10">
        <v>3.5</v>
      </c>
      <c r="S10" s="10">
        <v>2</v>
      </c>
      <c r="T10" s="10">
        <v>3.5</v>
      </c>
      <c r="U10" s="10">
        <v>3.75</v>
      </c>
      <c r="V10" s="10">
        <v>4</v>
      </c>
      <c r="W10" s="10"/>
      <c r="Y10" s="3" t="s">
        <v>5</v>
      </c>
      <c r="Z10" s="10">
        <v>2.75</v>
      </c>
      <c r="AA10" s="12">
        <v>1.5</v>
      </c>
      <c r="AB10" s="10">
        <v>1.75</v>
      </c>
      <c r="AC10" s="10">
        <v>3.5</v>
      </c>
      <c r="AD10" s="10">
        <v>3.5</v>
      </c>
      <c r="AE10" s="10"/>
      <c r="AG10" s="3" t="s">
        <v>5</v>
      </c>
      <c r="AH10" s="10">
        <v>3.5</v>
      </c>
      <c r="AI10" s="10">
        <v>2</v>
      </c>
      <c r="AJ10" s="10">
        <v>2</v>
      </c>
      <c r="AK10" s="10">
        <v>4.75</v>
      </c>
      <c r="AL10" s="10">
        <v>4.75</v>
      </c>
      <c r="AM10" s="10"/>
      <c r="AO10" s="3" t="s">
        <v>5</v>
      </c>
      <c r="AP10" s="10">
        <v>3</v>
      </c>
      <c r="AQ10" s="10">
        <v>3.5</v>
      </c>
      <c r="AR10" s="10">
        <v>4</v>
      </c>
      <c r="AS10" s="10">
        <v>5.75</v>
      </c>
      <c r="AT10" s="10">
        <v>5.25</v>
      </c>
      <c r="AU10" s="10"/>
    </row>
    <row r="11" spans="1:47" ht="33" customHeight="1" x14ac:dyDescent="0.25">
      <c r="A11" s="3" t="s">
        <v>6</v>
      </c>
      <c r="B11" s="10">
        <v>4</v>
      </c>
      <c r="C11" s="10">
        <v>2</v>
      </c>
      <c r="D11" s="10">
        <v>4.75</v>
      </c>
      <c r="E11" s="10">
        <v>4.75</v>
      </c>
      <c r="F11" s="10">
        <v>7</v>
      </c>
      <c r="G11" s="10"/>
      <c r="I11" s="3" t="s">
        <v>6</v>
      </c>
      <c r="J11" s="10">
        <v>2.75</v>
      </c>
      <c r="K11" s="10">
        <v>2.25</v>
      </c>
      <c r="L11" s="10">
        <v>3.75</v>
      </c>
      <c r="M11" s="10">
        <v>3.75</v>
      </c>
      <c r="N11" s="10">
        <v>5</v>
      </c>
      <c r="O11" s="10"/>
      <c r="Q11" s="3" t="s">
        <v>6</v>
      </c>
      <c r="R11" s="10">
        <v>3.25</v>
      </c>
      <c r="S11" s="10">
        <v>2</v>
      </c>
      <c r="T11" s="10">
        <v>3.75</v>
      </c>
      <c r="U11" s="10">
        <v>4</v>
      </c>
      <c r="V11" s="10">
        <v>4.5</v>
      </c>
      <c r="W11" s="10"/>
      <c r="Y11" s="3" t="s">
        <v>6</v>
      </c>
      <c r="Z11" s="36">
        <v>2.75</v>
      </c>
      <c r="AA11" s="36">
        <v>1.5</v>
      </c>
      <c r="AB11" s="36">
        <v>1.5</v>
      </c>
      <c r="AC11" s="36">
        <v>3</v>
      </c>
      <c r="AD11" s="36">
        <v>3.75</v>
      </c>
      <c r="AE11" s="36"/>
      <c r="AG11" s="3" t="s">
        <v>6</v>
      </c>
      <c r="AH11" s="10">
        <v>3.25</v>
      </c>
      <c r="AI11" s="10">
        <v>1.75</v>
      </c>
      <c r="AJ11" s="10">
        <v>2</v>
      </c>
      <c r="AK11" s="10">
        <v>4.75</v>
      </c>
      <c r="AL11" s="10">
        <v>4.75</v>
      </c>
      <c r="AM11" s="10"/>
      <c r="AO11" s="3" t="s">
        <v>6</v>
      </c>
      <c r="AP11" s="10">
        <v>3.25</v>
      </c>
      <c r="AQ11" s="10">
        <v>3</v>
      </c>
      <c r="AR11" s="10">
        <v>4.25</v>
      </c>
      <c r="AS11" s="10">
        <v>5.75</v>
      </c>
      <c r="AT11" s="10">
        <v>5.25</v>
      </c>
      <c r="AU11" s="10"/>
    </row>
    <row r="12" spans="1:47" ht="22.5" customHeight="1" x14ac:dyDescent="0.25">
      <c r="A12" s="13" t="s">
        <v>26</v>
      </c>
      <c r="B12" s="29">
        <f>SUM(B7:B11)</f>
        <v>19.5</v>
      </c>
      <c r="C12" s="29">
        <f t="shared" ref="C12:F12" si="0">SUM(C7:C11)</f>
        <v>17</v>
      </c>
      <c r="D12" s="29">
        <f t="shared" si="0"/>
        <v>24</v>
      </c>
      <c r="E12" s="29">
        <f t="shared" si="0"/>
        <v>25</v>
      </c>
      <c r="F12" s="29">
        <f t="shared" si="0"/>
        <v>34.75</v>
      </c>
      <c r="G12" s="29">
        <f>AVERAGE(B12:F12)</f>
        <v>24.05</v>
      </c>
      <c r="I12" s="13" t="s">
        <v>26</v>
      </c>
      <c r="J12" s="29">
        <f>SUM(J7:J11)</f>
        <v>14.75</v>
      </c>
      <c r="K12" s="29">
        <f t="shared" ref="K12:N12" si="1">SUM(K7:K11)</f>
        <v>14.5</v>
      </c>
      <c r="L12" s="29">
        <f t="shared" si="1"/>
        <v>19.5</v>
      </c>
      <c r="M12" s="29">
        <f t="shared" si="1"/>
        <v>19</v>
      </c>
      <c r="N12" s="29">
        <f t="shared" si="1"/>
        <v>25.5</v>
      </c>
      <c r="O12" s="29">
        <f>AVERAGE(J12:N12)</f>
        <v>18.649999999999999</v>
      </c>
      <c r="Q12" s="40" t="s">
        <v>26</v>
      </c>
      <c r="R12" s="41">
        <f>SUM(R7:R11)</f>
        <v>17</v>
      </c>
      <c r="S12" s="41">
        <f t="shared" ref="S12:V12" si="2">SUM(S7:S11)</f>
        <v>13.25</v>
      </c>
      <c r="T12" s="41">
        <f t="shared" si="2"/>
        <v>21.25</v>
      </c>
      <c r="U12" s="41">
        <f t="shared" si="2"/>
        <v>21.25</v>
      </c>
      <c r="V12" s="41">
        <f t="shared" si="2"/>
        <v>22</v>
      </c>
      <c r="W12" s="41">
        <f>AVERAGE(R12:V12)</f>
        <v>18.95</v>
      </c>
      <c r="Y12" s="24" t="s">
        <v>26</v>
      </c>
      <c r="Z12" s="37">
        <f>SUM(Z7:Z11)</f>
        <v>14</v>
      </c>
      <c r="AA12" s="37">
        <f t="shared" ref="AA12:AD12" si="3">SUM(AA7:AA11)</f>
        <v>9.25</v>
      </c>
      <c r="AB12" s="37">
        <f t="shared" si="3"/>
        <v>10</v>
      </c>
      <c r="AC12" s="37">
        <f t="shared" si="3"/>
        <v>17</v>
      </c>
      <c r="AD12" s="37">
        <f t="shared" si="3"/>
        <v>18.5</v>
      </c>
      <c r="AE12" s="37">
        <f>AVERAGE(Z12:AD12)</f>
        <v>13.75</v>
      </c>
      <c r="AG12" s="25" t="s">
        <v>26</v>
      </c>
      <c r="AH12" s="35">
        <f>SUM(AH7:AH11)</f>
        <v>16.75</v>
      </c>
      <c r="AI12" s="35">
        <f t="shared" ref="AI12:AL12" si="4">SUM(AI7:AI11)</f>
        <v>9.5</v>
      </c>
      <c r="AJ12" s="35">
        <f t="shared" si="4"/>
        <v>12.25</v>
      </c>
      <c r="AK12" s="35">
        <f t="shared" si="4"/>
        <v>24.75</v>
      </c>
      <c r="AL12" s="35">
        <f t="shared" si="4"/>
        <v>24.5</v>
      </c>
      <c r="AM12" s="35">
        <f>AVERAGE(AH12:AL12)</f>
        <v>17.55</v>
      </c>
      <c r="AO12" s="13" t="s">
        <v>26</v>
      </c>
      <c r="AP12" s="29">
        <f>SUM(AP7:AP11)</f>
        <v>14.25</v>
      </c>
      <c r="AQ12" s="29">
        <f t="shared" ref="AQ12:AT12" si="5">SUM(AQ7:AQ11)</f>
        <v>14.75</v>
      </c>
      <c r="AR12" s="29">
        <f t="shared" si="5"/>
        <v>19</v>
      </c>
      <c r="AS12" s="29">
        <f t="shared" si="5"/>
        <v>29.5</v>
      </c>
      <c r="AT12" s="29">
        <f t="shared" si="5"/>
        <v>26</v>
      </c>
      <c r="AU12" s="29">
        <f>AVERAGE(AP12:AT12)</f>
        <v>20.7</v>
      </c>
    </row>
    <row r="13" spans="1:47" ht="18" x14ac:dyDescent="0.25">
      <c r="A13" s="6" t="s">
        <v>7</v>
      </c>
      <c r="B13" s="11"/>
      <c r="C13" s="11"/>
      <c r="D13" s="11"/>
      <c r="E13" s="11"/>
      <c r="F13" s="11"/>
      <c r="G13" s="10"/>
      <c r="I13" s="6" t="s">
        <v>7</v>
      </c>
      <c r="J13" s="11"/>
      <c r="K13" s="11"/>
      <c r="L13" s="11"/>
      <c r="M13" s="11"/>
      <c r="N13" s="11"/>
      <c r="O13" s="10"/>
      <c r="Q13" s="6" t="s">
        <v>7</v>
      </c>
      <c r="R13" s="11"/>
      <c r="S13" s="11"/>
      <c r="T13" s="11"/>
      <c r="U13" s="11"/>
      <c r="V13" s="11"/>
      <c r="W13" s="10"/>
      <c r="Y13" s="6" t="s">
        <v>7</v>
      </c>
      <c r="Z13" s="11"/>
      <c r="AA13" s="11"/>
      <c r="AB13" s="11"/>
      <c r="AC13" s="11"/>
      <c r="AD13" s="11"/>
      <c r="AE13" s="10"/>
      <c r="AG13" s="6" t="s">
        <v>7</v>
      </c>
      <c r="AH13" s="11"/>
      <c r="AI13" s="11"/>
      <c r="AJ13" s="11"/>
      <c r="AK13" s="11"/>
      <c r="AL13" s="11"/>
      <c r="AM13" s="10"/>
      <c r="AO13" s="6" t="s">
        <v>7</v>
      </c>
      <c r="AP13" s="11"/>
      <c r="AQ13" s="11"/>
      <c r="AR13" s="11"/>
      <c r="AS13" s="11"/>
      <c r="AT13" s="11"/>
      <c r="AU13" s="10"/>
    </row>
    <row r="14" spans="1:47" ht="31.5" customHeight="1" x14ac:dyDescent="0.25">
      <c r="A14" s="3" t="s">
        <v>8</v>
      </c>
      <c r="B14" s="10">
        <v>3.5</v>
      </c>
      <c r="C14" s="10">
        <v>6</v>
      </c>
      <c r="D14" s="10">
        <v>5.5</v>
      </c>
      <c r="E14" s="10">
        <v>5.75</v>
      </c>
      <c r="F14" s="10">
        <v>7</v>
      </c>
      <c r="G14" s="10"/>
      <c r="I14" s="3" t="s">
        <v>8</v>
      </c>
      <c r="J14" s="10">
        <v>3.75</v>
      </c>
      <c r="K14" s="10">
        <v>5</v>
      </c>
      <c r="L14" s="10">
        <v>5.5</v>
      </c>
      <c r="M14" s="10">
        <v>5</v>
      </c>
      <c r="N14" s="10">
        <v>5.25</v>
      </c>
      <c r="O14" s="10"/>
      <c r="Q14" s="3" t="s">
        <v>8</v>
      </c>
      <c r="R14" s="10">
        <v>3.75</v>
      </c>
      <c r="S14" s="10">
        <v>2.75</v>
      </c>
      <c r="T14" s="10">
        <v>5.5</v>
      </c>
      <c r="U14" s="10">
        <v>4.25</v>
      </c>
      <c r="V14" s="10">
        <v>4</v>
      </c>
      <c r="W14" s="10"/>
      <c r="Y14" s="3" t="s">
        <v>8</v>
      </c>
      <c r="Z14" s="10">
        <v>3</v>
      </c>
      <c r="AA14" s="10">
        <v>2</v>
      </c>
      <c r="AB14" s="10">
        <v>3.5</v>
      </c>
      <c r="AC14" s="10">
        <v>3.5</v>
      </c>
      <c r="AD14" s="10">
        <v>3.5</v>
      </c>
      <c r="AE14" s="10"/>
      <c r="AG14" s="3" t="s">
        <v>8</v>
      </c>
      <c r="AH14" s="10">
        <v>3.5</v>
      </c>
      <c r="AI14" s="10">
        <v>2.75</v>
      </c>
      <c r="AJ14" s="10">
        <v>3.5</v>
      </c>
      <c r="AK14" s="10">
        <v>5.25</v>
      </c>
      <c r="AL14" s="10">
        <v>5</v>
      </c>
      <c r="AM14" s="10"/>
      <c r="AO14" s="3" t="s">
        <v>8</v>
      </c>
      <c r="AP14" s="10">
        <v>3</v>
      </c>
      <c r="AQ14" s="10">
        <v>5</v>
      </c>
      <c r="AR14" s="10">
        <v>4.5</v>
      </c>
      <c r="AS14" s="10">
        <v>5.75</v>
      </c>
      <c r="AT14" s="10">
        <v>5.5</v>
      </c>
      <c r="AU14" s="10"/>
    </row>
    <row r="15" spans="1:47" ht="75.75" x14ac:dyDescent="0.25">
      <c r="A15" s="3" t="s">
        <v>9</v>
      </c>
      <c r="B15" s="10">
        <v>3.25</v>
      </c>
      <c r="C15" s="10">
        <v>7</v>
      </c>
      <c r="D15" s="10">
        <v>4.5</v>
      </c>
      <c r="E15" s="10">
        <v>5.5</v>
      </c>
      <c r="F15" s="10">
        <v>7</v>
      </c>
      <c r="G15" s="10"/>
      <c r="I15" s="3" t="s">
        <v>9</v>
      </c>
      <c r="J15" s="10">
        <v>3.5</v>
      </c>
      <c r="K15" s="10">
        <v>5</v>
      </c>
      <c r="L15" s="10">
        <v>6</v>
      </c>
      <c r="M15" s="10">
        <v>5.75</v>
      </c>
      <c r="N15" s="10">
        <v>5.25</v>
      </c>
      <c r="O15" s="10"/>
      <c r="Q15" s="3" t="s">
        <v>9</v>
      </c>
      <c r="R15" s="10">
        <v>3.5</v>
      </c>
      <c r="S15" s="10">
        <v>4</v>
      </c>
      <c r="T15" s="10">
        <v>5.5</v>
      </c>
      <c r="U15" s="10">
        <v>4</v>
      </c>
      <c r="V15" s="10">
        <v>4.5</v>
      </c>
      <c r="W15" s="10"/>
      <c r="Y15" s="3" t="s">
        <v>9</v>
      </c>
      <c r="Z15" s="10">
        <v>2.5</v>
      </c>
      <c r="AA15" s="10">
        <v>3</v>
      </c>
      <c r="AB15" s="10">
        <v>3.75</v>
      </c>
      <c r="AC15" s="10">
        <v>3.25</v>
      </c>
      <c r="AD15" s="10">
        <v>3.5</v>
      </c>
      <c r="AE15" s="10"/>
      <c r="AG15" s="3" t="s">
        <v>9</v>
      </c>
      <c r="AH15" s="10">
        <v>3</v>
      </c>
      <c r="AI15" s="10">
        <v>2.75</v>
      </c>
      <c r="AJ15" s="10">
        <v>4.25</v>
      </c>
      <c r="AK15" s="10">
        <v>5</v>
      </c>
      <c r="AL15" s="10">
        <v>5</v>
      </c>
      <c r="AM15" s="10"/>
      <c r="AO15" s="3" t="s">
        <v>9</v>
      </c>
      <c r="AP15" s="10">
        <v>2.75</v>
      </c>
      <c r="AQ15" s="10">
        <v>4</v>
      </c>
      <c r="AR15" s="10">
        <v>4</v>
      </c>
      <c r="AS15" s="10">
        <v>5.5</v>
      </c>
      <c r="AT15" s="10">
        <v>5.5</v>
      </c>
      <c r="AU15" s="10"/>
    </row>
    <row r="16" spans="1:47" ht="34.5" customHeight="1" x14ac:dyDescent="0.25">
      <c r="A16" s="3" t="s">
        <v>10</v>
      </c>
      <c r="B16" s="10">
        <v>3.25</v>
      </c>
      <c r="C16" s="10">
        <v>5</v>
      </c>
      <c r="D16" s="10">
        <v>4.75</v>
      </c>
      <c r="E16" s="10">
        <v>5.75</v>
      </c>
      <c r="F16" s="10">
        <v>7</v>
      </c>
      <c r="G16" s="10"/>
      <c r="I16" s="3" t="s">
        <v>10</v>
      </c>
      <c r="J16" s="10">
        <v>3.5</v>
      </c>
      <c r="K16" s="10">
        <v>3.5</v>
      </c>
      <c r="L16" s="10">
        <v>6.25</v>
      </c>
      <c r="M16" s="10">
        <v>5.75</v>
      </c>
      <c r="N16" s="10">
        <v>5</v>
      </c>
      <c r="O16" s="10"/>
      <c r="Q16" s="3" t="s">
        <v>10</v>
      </c>
      <c r="R16" s="10">
        <v>3.5</v>
      </c>
      <c r="S16" s="10">
        <v>3</v>
      </c>
      <c r="T16" s="10">
        <v>6</v>
      </c>
      <c r="U16" s="10">
        <v>4.25</v>
      </c>
      <c r="V16" s="10">
        <v>4</v>
      </c>
      <c r="W16" s="10"/>
      <c r="Y16" s="3" t="s">
        <v>10</v>
      </c>
      <c r="Z16" s="10">
        <v>2.75</v>
      </c>
      <c r="AA16" s="10">
        <v>2.5</v>
      </c>
      <c r="AB16" s="10">
        <v>3.75</v>
      </c>
      <c r="AC16" s="10">
        <v>3.5</v>
      </c>
      <c r="AD16" s="10">
        <v>3.5</v>
      </c>
      <c r="AE16" s="10"/>
      <c r="AG16" s="3" t="s">
        <v>10</v>
      </c>
      <c r="AH16" s="10">
        <v>3.25</v>
      </c>
      <c r="AI16" s="10">
        <v>2.5</v>
      </c>
      <c r="AJ16" s="10">
        <v>4.25</v>
      </c>
      <c r="AK16" s="10">
        <v>4.75</v>
      </c>
      <c r="AL16" s="10">
        <v>5</v>
      </c>
      <c r="AM16" s="10"/>
      <c r="AO16" s="3" t="s">
        <v>10</v>
      </c>
      <c r="AP16" s="10">
        <v>3</v>
      </c>
      <c r="AQ16" s="10">
        <v>5</v>
      </c>
      <c r="AR16" s="10">
        <v>4.5</v>
      </c>
      <c r="AS16" s="10">
        <v>5.5</v>
      </c>
      <c r="AT16" s="10">
        <v>5.5</v>
      </c>
      <c r="AU16" s="10"/>
    </row>
    <row r="17" spans="1:47" ht="45.75" x14ac:dyDescent="0.25">
      <c r="A17" s="3" t="s">
        <v>11</v>
      </c>
      <c r="B17" s="10">
        <v>3.25</v>
      </c>
      <c r="C17" s="10">
        <v>4</v>
      </c>
      <c r="D17" s="10">
        <v>4.5</v>
      </c>
      <c r="E17" s="10">
        <v>5</v>
      </c>
      <c r="F17" s="10">
        <v>7</v>
      </c>
      <c r="G17" s="10"/>
      <c r="I17" s="3" t="s">
        <v>11</v>
      </c>
      <c r="J17" s="10">
        <v>3.75</v>
      </c>
      <c r="K17" s="10">
        <v>4</v>
      </c>
      <c r="L17" s="10">
        <v>6.25</v>
      </c>
      <c r="M17" s="10">
        <v>5</v>
      </c>
      <c r="N17" s="10">
        <v>5</v>
      </c>
      <c r="O17" s="10"/>
      <c r="Q17" s="3" t="s">
        <v>11</v>
      </c>
      <c r="R17" s="10">
        <v>3.25</v>
      </c>
      <c r="S17" s="10">
        <v>5</v>
      </c>
      <c r="T17" s="10">
        <v>6.25</v>
      </c>
      <c r="U17" s="10">
        <v>5</v>
      </c>
      <c r="V17" s="10">
        <v>4</v>
      </c>
      <c r="W17" s="10"/>
      <c r="Y17" s="3" t="s">
        <v>11</v>
      </c>
      <c r="Z17" s="10">
        <v>3</v>
      </c>
      <c r="AA17" s="10">
        <v>3.75</v>
      </c>
      <c r="AB17" s="10">
        <v>3.75</v>
      </c>
      <c r="AC17" s="10">
        <v>3.25</v>
      </c>
      <c r="AD17" s="10">
        <v>3.5</v>
      </c>
      <c r="AE17" s="10"/>
      <c r="AG17" s="3" t="s">
        <v>11</v>
      </c>
      <c r="AH17" s="10">
        <v>2.75</v>
      </c>
      <c r="AI17" s="10">
        <v>3.5</v>
      </c>
      <c r="AJ17" s="10">
        <v>4.5</v>
      </c>
      <c r="AK17" s="10">
        <v>4.75</v>
      </c>
      <c r="AL17" s="10">
        <v>5</v>
      </c>
      <c r="AM17" s="10"/>
      <c r="AO17" s="3" t="s">
        <v>11</v>
      </c>
      <c r="AP17" s="10">
        <v>3</v>
      </c>
      <c r="AQ17" s="10">
        <v>3.75</v>
      </c>
      <c r="AR17" s="10">
        <v>4.5</v>
      </c>
      <c r="AS17" s="10">
        <v>5.25</v>
      </c>
      <c r="AT17" s="10">
        <v>5.5</v>
      </c>
      <c r="AU17" s="10"/>
    </row>
    <row r="18" spans="1:47" ht="22.5" customHeight="1" x14ac:dyDescent="0.25">
      <c r="A18" s="13" t="s">
        <v>27</v>
      </c>
      <c r="B18" s="34">
        <f>SUM(B14:B17)</f>
        <v>13.25</v>
      </c>
      <c r="C18" s="34">
        <f t="shared" ref="C18:F18" si="6">SUM(C14:C17)</f>
        <v>22</v>
      </c>
      <c r="D18" s="34">
        <f t="shared" si="6"/>
        <v>19.25</v>
      </c>
      <c r="E18" s="34">
        <f t="shared" si="6"/>
        <v>22</v>
      </c>
      <c r="F18" s="34">
        <f t="shared" si="6"/>
        <v>28</v>
      </c>
      <c r="G18" s="34">
        <f>AVERAGE(B18:F18)</f>
        <v>20.9</v>
      </c>
      <c r="I18" s="13" t="s">
        <v>27</v>
      </c>
      <c r="J18" s="29">
        <f>SUM(J14:J17)</f>
        <v>14.5</v>
      </c>
      <c r="K18" s="29">
        <f t="shared" ref="K18:N18" si="7">SUM(K14:K17)</f>
        <v>17.5</v>
      </c>
      <c r="L18" s="29">
        <f t="shared" si="7"/>
        <v>24</v>
      </c>
      <c r="M18" s="29">
        <f t="shared" si="7"/>
        <v>21.5</v>
      </c>
      <c r="N18" s="29">
        <f t="shared" si="7"/>
        <v>20.5</v>
      </c>
      <c r="O18" s="29">
        <f>AVERAGE(J18:N18)</f>
        <v>19.600000000000001</v>
      </c>
      <c r="Q18" s="13" t="s">
        <v>27</v>
      </c>
      <c r="R18" s="29">
        <f>SUM(R14:R17)</f>
        <v>14</v>
      </c>
      <c r="S18" s="29">
        <f t="shared" ref="S18:V18" si="8">SUM(S14:S17)</f>
        <v>14.75</v>
      </c>
      <c r="T18" s="29">
        <f t="shared" si="8"/>
        <v>23.25</v>
      </c>
      <c r="U18" s="29">
        <f t="shared" si="8"/>
        <v>17.5</v>
      </c>
      <c r="V18" s="29">
        <f t="shared" si="8"/>
        <v>16.5</v>
      </c>
      <c r="W18" s="29">
        <f>AVERAGE(R18:V18)</f>
        <v>17.2</v>
      </c>
      <c r="Y18" s="24" t="s">
        <v>27</v>
      </c>
      <c r="Z18" s="37">
        <f>SUM(Z14:Z17)</f>
        <v>11.25</v>
      </c>
      <c r="AA18" s="37">
        <f t="shared" ref="AA18:AD18" si="9">SUM(AA14:AA17)</f>
        <v>11.25</v>
      </c>
      <c r="AB18" s="37">
        <f t="shared" si="9"/>
        <v>14.75</v>
      </c>
      <c r="AC18" s="37">
        <f t="shared" si="9"/>
        <v>13.5</v>
      </c>
      <c r="AD18" s="37">
        <f t="shared" si="9"/>
        <v>14</v>
      </c>
      <c r="AE18" s="37">
        <f>AVERAGE(Z18:AD18)</f>
        <v>12.95</v>
      </c>
      <c r="AG18" s="25" t="s">
        <v>27</v>
      </c>
      <c r="AH18" s="35">
        <f>SUM(AH14:AH17)</f>
        <v>12.5</v>
      </c>
      <c r="AI18" s="35">
        <f t="shared" ref="AI18:AL18" si="10">SUM(AI14:AI17)</f>
        <v>11.5</v>
      </c>
      <c r="AJ18" s="35">
        <f t="shared" si="10"/>
        <v>16.5</v>
      </c>
      <c r="AK18" s="35">
        <f t="shared" si="10"/>
        <v>19.75</v>
      </c>
      <c r="AL18" s="35">
        <f t="shared" si="10"/>
        <v>20</v>
      </c>
      <c r="AM18" s="35">
        <f>AVERAGE(AH18:AL18)</f>
        <v>16.05</v>
      </c>
      <c r="AO18" s="13" t="s">
        <v>27</v>
      </c>
      <c r="AP18" s="29">
        <f>SUM(AP14:AP17)</f>
        <v>11.75</v>
      </c>
      <c r="AQ18" s="29">
        <f t="shared" ref="AQ18:AT18" si="11">SUM(AQ14:AQ17)</f>
        <v>17.75</v>
      </c>
      <c r="AR18" s="29">
        <f t="shared" si="11"/>
        <v>17.5</v>
      </c>
      <c r="AS18" s="29">
        <f t="shared" si="11"/>
        <v>22</v>
      </c>
      <c r="AT18" s="29">
        <f t="shared" si="11"/>
        <v>22</v>
      </c>
      <c r="AU18" s="29">
        <f>AVERAGE(AP18:AT18)</f>
        <v>18.2</v>
      </c>
    </row>
    <row r="19" spans="1:47" s="17" customFormat="1" ht="22.5" customHeight="1" x14ac:dyDescent="0.25">
      <c r="A19" s="15" t="s">
        <v>21</v>
      </c>
      <c r="B19" s="16"/>
      <c r="C19" s="16"/>
      <c r="D19" s="16"/>
      <c r="E19" s="16"/>
      <c r="F19" s="16"/>
      <c r="G19" s="16">
        <v>2</v>
      </c>
      <c r="I19" s="15" t="s">
        <v>21</v>
      </c>
      <c r="J19" s="16"/>
      <c r="K19" s="16"/>
      <c r="L19" s="16"/>
      <c r="M19" s="16"/>
      <c r="N19" s="16"/>
      <c r="O19" s="16">
        <v>1</v>
      </c>
      <c r="Q19" s="15" t="s">
        <v>21</v>
      </c>
      <c r="R19" s="16"/>
      <c r="S19" s="16"/>
      <c r="T19" s="16"/>
      <c r="U19" s="16"/>
      <c r="V19" s="16"/>
      <c r="W19" s="16">
        <v>3</v>
      </c>
      <c r="Y19" s="15" t="s">
        <v>21</v>
      </c>
      <c r="Z19" s="16"/>
      <c r="AA19" s="16"/>
      <c r="AB19" s="16"/>
      <c r="AC19" s="16"/>
      <c r="AD19" s="16"/>
      <c r="AE19" s="16">
        <v>3</v>
      </c>
      <c r="AG19" s="15" t="s">
        <v>21</v>
      </c>
      <c r="AH19" s="16"/>
      <c r="AI19" s="16"/>
      <c r="AJ19" s="16"/>
      <c r="AK19" s="16"/>
      <c r="AL19" s="16"/>
      <c r="AM19" s="16">
        <v>0</v>
      </c>
      <c r="AO19" s="15" t="s">
        <v>21</v>
      </c>
      <c r="AP19" s="16"/>
      <c r="AQ19" s="16"/>
      <c r="AR19" s="16"/>
      <c r="AS19" s="16"/>
      <c r="AT19" s="16"/>
      <c r="AU19" s="16">
        <v>0</v>
      </c>
    </row>
    <row r="20" spans="1:47" s="19" customFormat="1" ht="22.5" customHeight="1" x14ac:dyDescent="0.25">
      <c r="A20" s="18" t="s">
        <v>28</v>
      </c>
      <c r="B20" s="16"/>
      <c r="C20" s="16"/>
      <c r="D20" s="16"/>
      <c r="E20" s="16"/>
      <c r="F20" s="16"/>
      <c r="G20" s="30">
        <f>G12+G18-G19</f>
        <v>42.95</v>
      </c>
      <c r="I20" s="18" t="s">
        <v>28</v>
      </c>
      <c r="J20" s="16"/>
      <c r="K20" s="16"/>
      <c r="L20" s="16"/>
      <c r="M20" s="16"/>
      <c r="N20" s="16"/>
      <c r="O20" s="30">
        <f>O12+O18-O19</f>
        <v>37.25</v>
      </c>
      <c r="Q20" s="18" t="s">
        <v>28</v>
      </c>
      <c r="R20" s="16"/>
      <c r="S20" s="16"/>
      <c r="T20" s="16"/>
      <c r="U20" s="16"/>
      <c r="V20" s="16"/>
      <c r="W20" s="30">
        <f>W12+W18-W19</f>
        <v>33.15</v>
      </c>
      <c r="Y20" s="18" t="s">
        <v>28</v>
      </c>
      <c r="Z20" s="16"/>
      <c r="AA20" s="16"/>
      <c r="AB20" s="16"/>
      <c r="AC20" s="16"/>
      <c r="AD20" s="16"/>
      <c r="AE20" s="30">
        <f>AE12+AE18-AE19</f>
        <v>23.7</v>
      </c>
      <c r="AG20" s="18" t="s">
        <v>28</v>
      </c>
      <c r="AH20" s="16"/>
      <c r="AI20" s="16"/>
      <c r="AJ20" s="16"/>
      <c r="AK20" s="16"/>
      <c r="AL20" s="16"/>
      <c r="AM20" s="30">
        <f>AM12+AM18-AM19</f>
        <v>33.6</v>
      </c>
      <c r="AO20" s="18" t="s">
        <v>28</v>
      </c>
      <c r="AP20" s="16"/>
      <c r="AQ20" s="16"/>
      <c r="AR20" s="16"/>
      <c r="AS20" s="16"/>
      <c r="AT20" s="16"/>
      <c r="AU20" s="30">
        <f>AU12+AU18-AU19</f>
        <v>38.9</v>
      </c>
    </row>
    <row r="21" spans="1:47" ht="18" x14ac:dyDescent="0.25">
      <c r="F21" s="20" t="s">
        <v>25</v>
      </c>
      <c r="G21" s="21">
        <v>1</v>
      </c>
      <c r="N21" s="20" t="s">
        <v>25</v>
      </c>
      <c r="O21" s="21">
        <v>5</v>
      </c>
      <c r="V21" s="20" t="s">
        <v>25</v>
      </c>
      <c r="W21" s="21">
        <v>7</v>
      </c>
      <c r="AD21" s="20" t="s">
        <v>25</v>
      </c>
      <c r="AE21" s="21">
        <v>8</v>
      </c>
      <c r="AL21" s="20" t="s">
        <v>25</v>
      </c>
      <c r="AM21" s="21">
        <v>6</v>
      </c>
      <c r="AT21" s="20" t="s">
        <v>25</v>
      </c>
      <c r="AU21" s="21">
        <v>4</v>
      </c>
    </row>
    <row r="29" spans="1:47" ht="18.75" x14ac:dyDescent="0.3">
      <c r="A29" s="8" t="s">
        <v>0</v>
      </c>
      <c r="B29" s="1"/>
      <c r="C29" s="1"/>
      <c r="D29" s="1"/>
      <c r="E29" s="1"/>
      <c r="F29" s="1"/>
      <c r="I29" s="8" t="s">
        <v>0</v>
      </c>
      <c r="J29" s="1"/>
      <c r="K29" s="1"/>
      <c r="L29" s="1"/>
      <c r="M29" s="1"/>
      <c r="N29" s="1"/>
      <c r="Q29" s="8" t="s">
        <v>0</v>
      </c>
      <c r="R29" s="1"/>
      <c r="S29" s="1"/>
      <c r="T29" s="1"/>
      <c r="U29" s="1"/>
      <c r="V29" s="1"/>
      <c r="Y29" s="8" t="s">
        <v>0</v>
      </c>
      <c r="Z29" s="1"/>
      <c r="AA29" s="1"/>
      <c r="AB29" s="1"/>
      <c r="AC29" s="1"/>
      <c r="AD29" s="1"/>
      <c r="AG29" s="8" t="s">
        <v>0</v>
      </c>
      <c r="AH29" s="1"/>
      <c r="AI29" s="1"/>
      <c r="AJ29" s="1"/>
      <c r="AK29" s="1"/>
      <c r="AL29" s="1"/>
      <c r="AO29" s="8" t="s">
        <v>0</v>
      </c>
      <c r="AP29" s="1"/>
      <c r="AQ29" s="1"/>
      <c r="AR29" s="1"/>
      <c r="AS29" s="1"/>
      <c r="AT29" s="1"/>
    </row>
    <row r="30" spans="1:47" ht="15.75" x14ac:dyDescent="0.25">
      <c r="A30" s="2"/>
      <c r="I30" s="2"/>
      <c r="Q30" s="2"/>
      <c r="Y30" s="2"/>
      <c r="AG30" s="2"/>
      <c r="AO30" s="2"/>
    </row>
    <row r="31" spans="1:47" ht="15.75" x14ac:dyDescent="0.25">
      <c r="A31" s="7" t="s">
        <v>66</v>
      </c>
      <c r="B31" s="7" t="s">
        <v>46</v>
      </c>
      <c r="I31" s="7" t="s">
        <v>66</v>
      </c>
      <c r="J31" s="7" t="s">
        <v>47</v>
      </c>
      <c r="Q31" s="7" t="s">
        <v>66</v>
      </c>
      <c r="R31" s="7" t="s">
        <v>22</v>
      </c>
      <c r="Y31" s="7" t="s">
        <v>66</v>
      </c>
      <c r="Z31" s="7" t="s">
        <v>22</v>
      </c>
      <c r="AG31" s="7" t="s">
        <v>66</v>
      </c>
      <c r="AH31" s="7" t="s">
        <v>22</v>
      </c>
      <c r="AO31" s="7" t="s">
        <v>66</v>
      </c>
      <c r="AP31" s="7" t="s">
        <v>22</v>
      </c>
    </row>
    <row r="32" spans="1:47" ht="18" x14ac:dyDescent="0.25">
      <c r="A32" s="7" t="s">
        <v>43</v>
      </c>
      <c r="B32" s="9" t="s">
        <v>50</v>
      </c>
      <c r="C32" s="9"/>
      <c r="D32" s="9"/>
      <c r="E32" s="9"/>
      <c r="F32" s="9"/>
      <c r="G32" s="14"/>
      <c r="I32" s="7" t="s">
        <v>23</v>
      </c>
      <c r="J32" s="9" t="s">
        <v>52</v>
      </c>
      <c r="K32" s="9"/>
      <c r="L32" s="9"/>
      <c r="M32" s="9"/>
      <c r="N32" s="9"/>
      <c r="O32" s="14"/>
      <c r="Q32" s="7"/>
      <c r="R32" s="9"/>
      <c r="S32" s="9"/>
      <c r="T32" s="9"/>
      <c r="U32" s="9"/>
      <c r="V32" s="9"/>
      <c r="W32" s="14"/>
      <c r="Y32" s="7"/>
      <c r="Z32" s="9"/>
      <c r="AA32" s="9"/>
      <c r="AB32" s="9"/>
      <c r="AC32" s="9"/>
      <c r="AD32" s="9"/>
      <c r="AE32" s="14"/>
      <c r="AG32" s="7"/>
      <c r="AH32" s="9"/>
      <c r="AI32" s="9"/>
      <c r="AJ32" s="9"/>
      <c r="AK32" s="9"/>
      <c r="AL32" s="9"/>
      <c r="AM32" s="14"/>
      <c r="AO32" s="7"/>
      <c r="AP32" s="9"/>
      <c r="AQ32" s="9"/>
      <c r="AR32" s="9"/>
      <c r="AS32" s="9"/>
      <c r="AT32" s="9"/>
      <c r="AU32" s="14"/>
    </row>
    <row r="33" spans="1:47" ht="18" x14ac:dyDescent="0.25">
      <c r="A33" s="5" t="s">
        <v>1</v>
      </c>
      <c r="B33" s="4" t="s">
        <v>12</v>
      </c>
      <c r="C33" s="4" t="s">
        <v>13</v>
      </c>
      <c r="D33" s="4" t="s">
        <v>14</v>
      </c>
      <c r="E33" s="4" t="s">
        <v>15</v>
      </c>
      <c r="F33" s="4" t="s">
        <v>16</v>
      </c>
      <c r="G33" s="10" t="s">
        <v>17</v>
      </c>
      <c r="I33" s="5" t="s">
        <v>1</v>
      </c>
      <c r="J33" s="4" t="s">
        <v>12</v>
      </c>
      <c r="K33" s="4" t="s">
        <v>13</v>
      </c>
      <c r="L33" s="4" t="s">
        <v>14</v>
      </c>
      <c r="M33" s="4" t="s">
        <v>15</v>
      </c>
      <c r="N33" s="4" t="s">
        <v>16</v>
      </c>
      <c r="O33" s="10" t="s">
        <v>17</v>
      </c>
      <c r="Q33" s="5" t="s">
        <v>1</v>
      </c>
      <c r="R33" s="4" t="s">
        <v>12</v>
      </c>
      <c r="S33" s="4" t="s">
        <v>13</v>
      </c>
      <c r="T33" s="4" t="s">
        <v>14</v>
      </c>
      <c r="U33" s="4" t="s">
        <v>15</v>
      </c>
      <c r="V33" s="4" t="s">
        <v>16</v>
      </c>
      <c r="W33" s="10" t="s">
        <v>17</v>
      </c>
      <c r="Y33" s="5" t="s">
        <v>1</v>
      </c>
      <c r="Z33" s="4" t="s">
        <v>12</v>
      </c>
      <c r="AA33" s="4" t="s">
        <v>13</v>
      </c>
      <c r="AB33" s="4" t="s">
        <v>14</v>
      </c>
      <c r="AC33" s="4" t="s">
        <v>15</v>
      </c>
      <c r="AD33" s="4" t="s">
        <v>16</v>
      </c>
      <c r="AE33" s="10" t="s">
        <v>17</v>
      </c>
      <c r="AG33" s="5" t="s">
        <v>1</v>
      </c>
      <c r="AH33" s="4" t="s">
        <v>12</v>
      </c>
      <c r="AI33" s="4" t="s">
        <v>13</v>
      </c>
      <c r="AJ33" s="4" t="s">
        <v>14</v>
      </c>
      <c r="AK33" s="4" t="s">
        <v>15</v>
      </c>
      <c r="AL33" s="4" t="s">
        <v>16</v>
      </c>
      <c r="AM33" s="10" t="s">
        <v>17</v>
      </c>
      <c r="AO33" s="5" t="s">
        <v>1</v>
      </c>
      <c r="AP33" s="4" t="s">
        <v>12</v>
      </c>
      <c r="AQ33" s="4" t="s">
        <v>13</v>
      </c>
      <c r="AR33" s="4" t="s">
        <v>14</v>
      </c>
      <c r="AS33" s="4" t="s">
        <v>15</v>
      </c>
      <c r="AT33" s="4" t="s">
        <v>16</v>
      </c>
      <c r="AU33" s="10" t="s">
        <v>17</v>
      </c>
    </row>
    <row r="34" spans="1:47" ht="32.25" customHeight="1" x14ac:dyDescent="0.3">
      <c r="A34" s="3" t="s">
        <v>2</v>
      </c>
      <c r="B34" s="10">
        <v>4.25</v>
      </c>
      <c r="C34" s="10">
        <v>2</v>
      </c>
      <c r="D34" s="10">
        <v>5</v>
      </c>
      <c r="E34" s="10">
        <v>4.25</v>
      </c>
      <c r="F34" s="10">
        <v>4.75</v>
      </c>
      <c r="G34" s="10"/>
      <c r="I34" s="3" t="s">
        <v>2</v>
      </c>
      <c r="J34" s="10">
        <v>3.75</v>
      </c>
      <c r="K34" s="10">
        <v>2.75</v>
      </c>
      <c r="L34" s="10">
        <v>4.5</v>
      </c>
      <c r="M34" s="10">
        <v>5</v>
      </c>
      <c r="N34" s="10">
        <v>5.25</v>
      </c>
      <c r="O34" s="10"/>
      <c r="Q34" s="3" t="s">
        <v>2</v>
      </c>
      <c r="R34" s="10"/>
      <c r="S34" s="10"/>
      <c r="T34" s="10"/>
      <c r="U34" s="10"/>
      <c r="V34" s="10"/>
      <c r="W34" s="10"/>
      <c r="Y34" s="3" t="s">
        <v>2</v>
      </c>
      <c r="Z34" s="10"/>
      <c r="AA34" s="12"/>
      <c r="AB34" s="10"/>
      <c r="AC34" s="10"/>
      <c r="AD34" s="10"/>
      <c r="AE34" s="10"/>
      <c r="AG34" s="3" t="s">
        <v>2</v>
      </c>
      <c r="AH34" s="10"/>
      <c r="AI34" s="10"/>
      <c r="AJ34" s="10"/>
      <c r="AK34" s="10"/>
      <c r="AL34" s="10"/>
      <c r="AM34" s="10"/>
      <c r="AO34" s="3" t="s">
        <v>2</v>
      </c>
      <c r="AP34" s="10"/>
      <c r="AQ34" s="10"/>
      <c r="AR34" s="10"/>
      <c r="AS34" s="10"/>
      <c r="AT34" s="10"/>
      <c r="AU34" s="10"/>
    </row>
    <row r="35" spans="1:47" ht="31.5" x14ac:dyDescent="0.3">
      <c r="A35" s="3" t="s">
        <v>3</v>
      </c>
      <c r="B35" s="10">
        <v>4.5</v>
      </c>
      <c r="C35" s="10">
        <v>2.75</v>
      </c>
      <c r="D35" s="10">
        <v>5</v>
      </c>
      <c r="E35" s="10">
        <v>4</v>
      </c>
      <c r="F35" s="10">
        <v>4.75</v>
      </c>
      <c r="G35" s="10"/>
      <c r="I35" s="3" t="s">
        <v>3</v>
      </c>
      <c r="J35" s="10">
        <v>3.75</v>
      </c>
      <c r="K35" s="10">
        <v>4.25</v>
      </c>
      <c r="L35" s="10">
        <v>4</v>
      </c>
      <c r="M35" s="10">
        <v>5.5</v>
      </c>
      <c r="N35" s="10">
        <v>5.25</v>
      </c>
      <c r="O35" s="10"/>
      <c r="Q35" s="3" t="s">
        <v>3</v>
      </c>
      <c r="R35" s="10"/>
      <c r="S35" s="10"/>
      <c r="T35" s="10"/>
      <c r="U35" s="10"/>
      <c r="V35" s="10"/>
      <c r="W35" s="10"/>
      <c r="Y35" s="3" t="s">
        <v>3</v>
      </c>
      <c r="Z35" s="10"/>
      <c r="AA35" s="12"/>
      <c r="AB35" s="10"/>
      <c r="AC35" s="10"/>
      <c r="AD35" s="10"/>
      <c r="AE35" s="10"/>
      <c r="AG35" s="3" t="s">
        <v>3</v>
      </c>
      <c r="AH35" s="10"/>
      <c r="AI35" s="10"/>
      <c r="AJ35" s="10"/>
      <c r="AK35" s="10"/>
      <c r="AL35" s="10"/>
      <c r="AM35" s="10"/>
      <c r="AO35" s="3" t="s">
        <v>3</v>
      </c>
      <c r="AP35" s="10"/>
      <c r="AQ35" s="10"/>
      <c r="AR35" s="10"/>
      <c r="AS35" s="10"/>
      <c r="AT35" s="10"/>
      <c r="AU35" s="10"/>
    </row>
    <row r="36" spans="1:47" ht="30.75" x14ac:dyDescent="0.25">
      <c r="A36" s="3" t="s">
        <v>4</v>
      </c>
      <c r="B36" s="10">
        <v>3.75</v>
      </c>
      <c r="C36" s="10">
        <v>3</v>
      </c>
      <c r="D36" s="10">
        <v>4.75</v>
      </c>
      <c r="E36" s="10">
        <v>4.25</v>
      </c>
      <c r="F36" s="10">
        <v>4.75</v>
      </c>
      <c r="G36" s="10"/>
      <c r="I36" s="3" t="s">
        <v>4</v>
      </c>
      <c r="J36" s="10">
        <v>3.5</v>
      </c>
      <c r="K36" s="10">
        <v>3.75</v>
      </c>
      <c r="L36" s="10">
        <v>5</v>
      </c>
      <c r="M36" s="10">
        <v>5.5</v>
      </c>
      <c r="N36" s="10">
        <v>5.25</v>
      </c>
      <c r="O36" s="10"/>
      <c r="Q36" s="3" t="s">
        <v>4</v>
      </c>
      <c r="R36" s="10"/>
      <c r="S36" s="10"/>
      <c r="T36" s="10"/>
      <c r="U36" s="10"/>
      <c r="V36" s="10"/>
      <c r="W36" s="10"/>
      <c r="Y36" s="3" t="s">
        <v>4</v>
      </c>
      <c r="Z36" s="10"/>
      <c r="AA36" s="10"/>
      <c r="AB36" s="10"/>
      <c r="AC36" s="10"/>
      <c r="AD36" s="10"/>
      <c r="AE36" s="10"/>
      <c r="AG36" s="3" t="s">
        <v>4</v>
      </c>
      <c r="AH36" s="10"/>
      <c r="AI36" s="10"/>
      <c r="AJ36" s="10"/>
      <c r="AK36" s="10"/>
      <c r="AL36" s="10"/>
      <c r="AM36" s="10"/>
      <c r="AO36" s="3" t="s">
        <v>4</v>
      </c>
      <c r="AP36" s="10"/>
      <c r="AQ36" s="10"/>
      <c r="AR36" s="10"/>
      <c r="AS36" s="10"/>
      <c r="AT36" s="10"/>
      <c r="AU36" s="10"/>
    </row>
    <row r="37" spans="1:47" ht="46.5" x14ac:dyDescent="0.3">
      <c r="A37" s="3" t="s">
        <v>5</v>
      </c>
      <c r="B37" s="10">
        <v>4.5</v>
      </c>
      <c r="C37" s="10">
        <v>3.75</v>
      </c>
      <c r="D37" s="10">
        <v>4.75</v>
      </c>
      <c r="E37" s="10">
        <v>3.5</v>
      </c>
      <c r="F37" s="10">
        <v>5</v>
      </c>
      <c r="G37" s="10"/>
      <c r="I37" s="3" t="s">
        <v>5</v>
      </c>
      <c r="J37" s="10">
        <v>3.5</v>
      </c>
      <c r="K37" s="10">
        <v>3.75</v>
      </c>
      <c r="L37" s="10">
        <v>4</v>
      </c>
      <c r="M37" s="10">
        <v>5</v>
      </c>
      <c r="N37" s="10">
        <v>5.25</v>
      </c>
      <c r="O37" s="10"/>
      <c r="Q37" s="3" t="s">
        <v>5</v>
      </c>
      <c r="R37" s="10"/>
      <c r="S37" s="10"/>
      <c r="T37" s="10"/>
      <c r="U37" s="10"/>
      <c r="V37" s="10"/>
      <c r="W37" s="10"/>
      <c r="Y37" s="3" t="s">
        <v>5</v>
      </c>
      <c r="Z37" s="10"/>
      <c r="AA37" s="12"/>
      <c r="AB37" s="10"/>
      <c r="AC37" s="10"/>
      <c r="AD37" s="10"/>
      <c r="AE37" s="10"/>
      <c r="AG37" s="3" t="s">
        <v>5</v>
      </c>
      <c r="AH37" s="10"/>
      <c r="AI37" s="10"/>
      <c r="AJ37" s="10"/>
      <c r="AK37" s="10"/>
      <c r="AL37" s="10"/>
      <c r="AM37" s="10"/>
      <c r="AO37" s="3" t="s">
        <v>5</v>
      </c>
      <c r="AP37" s="10"/>
      <c r="AQ37" s="10"/>
      <c r="AR37" s="10"/>
      <c r="AS37" s="10"/>
      <c r="AT37" s="10"/>
      <c r="AU37" s="10"/>
    </row>
    <row r="38" spans="1:47" ht="33" customHeight="1" x14ac:dyDescent="0.25">
      <c r="A38" s="3" t="s">
        <v>6</v>
      </c>
      <c r="B38" s="10">
        <v>4.25</v>
      </c>
      <c r="C38" s="10">
        <v>2.5</v>
      </c>
      <c r="D38" s="10">
        <v>5.25</v>
      </c>
      <c r="E38" s="10">
        <v>4</v>
      </c>
      <c r="F38" s="10">
        <v>5</v>
      </c>
      <c r="G38" s="10"/>
      <c r="I38" s="3" t="s">
        <v>6</v>
      </c>
      <c r="J38" s="10">
        <v>3.75</v>
      </c>
      <c r="K38" s="10">
        <v>3.25</v>
      </c>
      <c r="L38" s="10">
        <v>3.75</v>
      </c>
      <c r="M38" s="10">
        <v>5</v>
      </c>
      <c r="N38" s="10">
        <v>5.25</v>
      </c>
      <c r="O38" s="10"/>
      <c r="Q38" s="3" t="s">
        <v>6</v>
      </c>
      <c r="R38" s="10"/>
      <c r="S38" s="10"/>
      <c r="T38" s="10"/>
      <c r="U38" s="10"/>
      <c r="V38" s="10"/>
      <c r="W38" s="10"/>
      <c r="Y38" s="3" t="s">
        <v>6</v>
      </c>
      <c r="Z38" s="10"/>
      <c r="AA38" s="10"/>
      <c r="AB38" s="10"/>
      <c r="AC38" s="10"/>
      <c r="AD38" s="10"/>
      <c r="AE38" s="10"/>
      <c r="AG38" s="3" t="s">
        <v>6</v>
      </c>
      <c r="AH38" s="10"/>
      <c r="AI38" s="10"/>
      <c r="AJ38" s="10"/>
      <c r="AK38" s="10"/>
      <c r="AL38" s="10"/>
      <c r="AM38" s="10"/>
      <c r="AO38" s="3" t="s">
        <v>6</v>
      </c>
      <c r="AP38" s="10"/>
      <c r="AQ38" s="10"/>
      <c r="AR38" s="10"/>
      <c r="AS38" s="10"/>
      <c r="AT38" s="10"/>
      <c r="AU38" s="10"/>
    </row>
    <row r="39" spans="1:47" ht="22.5" customHeight="1" x14ac:dyDescent="0.25">
      <c r="A39" s="13" t="s">
        <v>26</v>
      </c>
      <c r="B39" s="29">
        <f>SUM(B34:B38)</f>
        <v>21.25</v>
      </c>
      <c r="C39" s="29">
        <f t="shared" ref="C39:F39" si="12">SUM(C34:C38)</f>
        <v>14</v>
      </c>
      <c r="D39" s="29">
        <f t="shared" si="12"/>
        <v>24.75</v>
      </c>
      <c r="E39" s="29">
        <f t="shared" si="12"/>
        <v>20</v>
      </c>
      <c r="F39" s="29">
        <f t="shared" si="12"/>
        <v>24.25</v>
      </c>
      <c r="G39" s="29">
        <f>AVERAGE(B39:F39)</f>
        <v>20.85</v>
      </c>
      <c r="I39" s="13" t="s">
        <v>26</v>
      </c>
      <c r="J39" s="29">
        <f>SUM(J34:J38)</f>
        <v>18.25</v>
      </c>
      <c r="K39" s="29">
        <f t="shared" ref="K39:N39" si="13">SUM(K34:K38)</f>
        <v>17.75</v>
      </c>
      <c r="L39" s="29">
        <f t="shared" si="13"/>
        <v>21.25</v>
      </c>
      <c r="M39" s="29">
        <f t="shared" si="13"/>
        <v>26</v>
      </c>
      <c r="N39" s="29">
        <f t="shared" si="13"/>
        <v>26.25</v>
      </c>
      <c r="O39" s="29">
        <f>AVERAGE(J39:N39)</f>
        <v>21.9</v>
      </c>
      <c r="Q39" s="22" t="s">
        <v>26</v>
      </c>
      <c r="R39" s="32">
        <f>SUM(R34:R38)</f>
        <v>0</v>
      </c>
      <c r="S39" s="32">
        <f t="shared" ref="S39:V39" si="14">SUM(S34:S38)</f>
        <v>0</v>
      </c>
      <c r="T39" s="32">
        <f t="shared" si="14"/>
        <v>0</v>
      </c>
      <c r="U39" s="32">
        <f t="shared" si="14"/>
        <v>0</v>
      </c>
      <c r="V39" s="32">
        <f t="shared" si="14"/>
        <v>0</v>
      </c>
      <c r="W39" s="32">
        <f>AVERAGE(R39:V39)</f>
        <v>0</v>
      </c>
      <c r="Y39" s="24" t="s">
        <v>26</v>
      </c>
      <c r="Z39" s="37">
        <f>SUM(Z34:Z38)</f>
        <v>0</v>
      </c>
      <c r="AA39" s="37">
        <f t="shared" ref="AA39:AD39" si="15">SUM(AA34:AA38)</f>
        <v>0</v>
      </c>
      <c r="AB39" s="37">
        <f t="shared" si="15"/>
        <v>0</v>
      </c>
      <c r="AC39" s="37">
        <f t="shared" si="15"/>
        <v>0</v>
      </c>
      <c r="AD39" s="37">
        <f t="shared" si="15"/>
        <v>0</v>
      </c>
      <c r="AE39" s="37">
        <f>AVERAGE(Z39:AD39)</f>
        <v>0</v>
      </c>
      <c r="AG39" s="25" t="s">
        <v>26</v>
      </c>
      <c r="AH39" s="26">
        <f>SUM(AH34:AH38)</f>
        <v>0</v>
      </c>
      <c r="AI39" s="26">
        <f t="shared" ref="AI39:AL39" si="16">SUM(AI34:AI38)</f>
        <v>0</v>
      </c>
      <c r="AJ39" s="26">
        <f t="shared" si="16"/>
        <v>0</v>
      </c>
      <c r="AK39" s="26">
        <f t="shared" si="16"/>
        <v>0</v>
      </c>
      <c r="AL39" s="26">
        <f t="shared" si="16"/>
        <v>0</v>
      </c>
      <c r="AM39" s="26">
        <f>AVERAGE(AH39:AL39)</f>
        <v>0</v>
      </c>
      <c r="AO39" s="27" t="s">
        <v>26</v>
      </c>
      <c r="AP39" s="34">
        <f>SUM(AP34:AP38)</f>
        <v>0</v>
      </c>
      <c r="AQ39" s="34">
        <f t="shared" ref="AQ39:AT39" si="17">SUM(AQ34:AQ38)</f>
        <v>0</v>
      </c>
      <c r="AR39" s="34">
        <f t="shared" si="17"/>
        <v>0</v>
      </c>
      <c r="AS39" s="34">
        <f t="shared" si="17"/>
        <v>0</v>
      </c>
      <c r="AT39" s="34">
        <f t="shared" si="17"/>
        <v>0</v>
      </c>
      <c r="AU39" s="34">
        <f>AVERAGE(AP39:AT39)</f>
        <v>0</v>
      </c>
    </row>
    <row r="40" spans="1:47" ht="18" x14ac:dyDescent="0.25">
      <c r="A40" s="6" t="s">
        <v>7</v>
      </c>
      <c r="B40" s="11"/>
      <c r="C40" s="11"/>
      <c r="D40" s="11"/>
      <c r="E40" s="11"/>
      <c r="F40" s="11"/>
      <c r="G40" s="10"/>
      <c r="I40" s="6" t="s">
        <v>7</v>
      </c>
      <c r="J40" s="11"/>
      <c r="K40" s="11"/>
      <c r="L40" s="11"/>
      <c r="M40" s="11"/>
      <c r="N40" s="11"/>
      <c r="O40" s="10"/>
      <c r="Q40" s="6" t="s">
        <v>7</v>
      </c>
      <c r="R40" s="11"/>
      <c r="S40" s="11"/>
      <c r="T40" s="11"/>
      <c r="U40" s="11"/>
      <c r="V40" s="11"/>
      <c r="W40" s="10"/>
      <c r="Y40" s="6" t="s">
        <v>7</v>
      </c>
      <c r="Z40" s="11"/>
      <c r="AA40" s="11"/>
      <c r="AB40" s="11"/>
      <c r="AC40" s="11"/>
      <c r="AD40" s="11"/>
      <c r="AE40" s="10"/>
      <c r="AG40" s="6" t="s">
        <v>7</v>
      </c>
      <c r="AH40" s="11"/>
      <c r="AI40" s="11"/>
      <c r="AJ40" s="11"/>
      <c r="AK40" s="11"/>
      <c r="AL40" s="11"/>
      <c r="AM40" s="10"/>
      <c r="AO40" s="6" t="s">
        <v>7</v>
      </c>
      <c r="AP40" s="11"/>
      <c r="AQ40" s="11"/>
      <c r="AR40" s="11"/>
      <c r="AS40" s="11"/>
      <c r="AT40" s="11"/>
      <c r="AU40" s="10"/>
    </row>
    <row r="41" spans="1:47" ht="31.5" customHeight="1" x14ac:dyDescent="0.3">
      <c r="A41" s="3" t="s">
        <v>8</v>
      </c>
      <c r="B41" s="10">
        <v>4</v>
      </c>
      <c r="C41" s="10">
        <v>5</v>
      </c>
      <c r="D41" s="10">
        <v>5</v>
      </c>
      <c r="E41" s="10">
        <v>5.75</v>
      </c>
      <c r="F41" s="10">
        <v>5</v>
      </c>
      <c r="G41" s="10"/>
      <c r="I41" s="3" t="s">
        <v>8</v>
      </c>
      <c r="J41" s="10">
        <v>3.75</v>
      </c>
      <c r="K41" s="10">
        <v>5.25</v>
      </c>
      <c r="L41" s="10">
        <v>5</v>
      </c>
      <c r="M41" s="10">
        <v>5.75</v>
      </c>
      <c r="N41" s="10">
        <v>5.5</v>
      </c>
      <c r="O41" s="10"/>
      <c r="Q41" s="3" t="s">
        <v>8</v>
      </c>
      <c r="R41" s="10"/>
      <c r="S41" s="10"/>
      <c r="T41" s="10"/>
      <c r="U41" s="10"/>
      <c r="V41" s="10"/>
      <c r="W41" s="10"/>
      <c r="Y41" s="3" t="s">
        <v>8</v>
      </c>
      <c r="Z41" s="12"/>
      <c r="AA41" s="12"/>
      <c r="AB41" s="12"/>
      <c r="AC41" s="12"/>
      <c r="AD41" s="12"/>
      <c r="AE41" s="10"/>
      <c r="AG41" s="3" t="s">
        <v>8</v>
      </c>
      <c r="AH41" s="10"/>
      <c r="AI41" s="10"/>
      <c r="AJ41" s="10"/>
      <c r="AK41" s="10"/>
      <c r="AL41" s="10"/>
      <c r="AM41" s="10"/>
      <c r="AO41" s="3" t="s">
        <v>8</v>
      </c>
      <c r="AP41" s="10"/>
      <c r="AQ41" s="10"/>
      <c r="AR41" s="10"/>
      <c r="AS41" s="10"/>
      <c r="AT41" s="10"/>
      <c r="AU41" s="10"/>
    </row>
    <row r="42" spans="1:47" ht="76.5" x14ac:dyDescent="0.3">
      <c r="A42" s="3" t="s">
        <v>9</v>
      </c>
      <c r="B42" s="10">
        <v>4</v>
      </c>
      <c r="C42" s="10">
        <v>4.75</v>
      </c>
      <c r="D42" s="10">
        <v>5.5</v>
      </c>
      <c r="E42" s="10">
        <v>5</v>
      </c>
      <c r="F42" s="10">
        <v>5.25</v>
      </c>
      <c r="G42" s="10"/>
      <c r="I42" s="3" t="s">
        <v>9</v>
      </c>
      <c r="J42" s="10">
        <v>3.75</v>
      </c>
      <c r="K42" s="10">
        <v>5</v>
      </c>
      <c r="L42" s="10">
        <v>5.25</v>
      </c>
      <c r="M42" s="10">
        <v>5.25</v>
      </c>
      <c r="N42" s="10">
        <v>5.5</v>
      </c>
      <c r="O42" s="10"/>
      <c r="Q42" s="3" t="s">
        <v>9</v>
      </c>
      <c r="R42" s="10"/>
      <c r="S42" s="10"/>
      <c r="T42" s="10"/>
      <c r="U42" s="10"/>
      <c r="V42" s="10"/>
      <c r="W42" s="10"/>
      <c r="Y42" s="3" t="s">
        <v>9</v>
      </c>
      <c r="Z42" s="12"/>
      <c r="AA42" s="12"/>
      <c r="AB42" s="12"/>
      <c r="AC42" s="12"/>
      <c r="AD42" s="12"/>
      <c r="AE42" s="10"/>
      <c r="AG42" s="3" t="s">
        <v>9</v>
      </c>
      <c r="AH42" s="10"/>
      <c r="AI42" s="10"/>
      <c r="AJ42" s="10"/>
      <c r="AK42" s="10"/>
      <c r="AL42" s="10"/>
      <c r="AM42" s="10"/>
      <c r="AO42" s="3" t="s">
        <v>9</v>
      </c>
      <c r="AP42" s="10"/>
      <c r="AQ42" s="10"/>
      <c r="AR42" s="10"/>
      <c r="AS42" s="10"/>
      <c r="AT42" s="10"/>
      <c r="AU42" s="10"/>
    </row>
    <row r="43" spans="1:47" ht="34.5" customHeight="1" x14ac:dyDescent="0.3">
      <c r="A43" s="3" t="s">
        <v>10</v>
      </c>
      <c r="B43" s="10">
        <v>3.5</v>
      </c>
      <c r="C43" s="10">
        <v>5.25</v>
      </c>
      <c r="D43" s="10">
        <v>5.25</v>
      </c>
      <c r="E43" s="10">
        <v>5.5</v>
      </c>
      <c r="F43" s="10">
        <v>5.25</v>
      </c>
      <c r="G43" s="10"/>
      <c r="I43" s="3" t="s">
        <v>10</v>
      </c>
      <c r="J43" s="10">
        <v>3.25</v>
      </c>
      <c r="K43" s="10">
        <v>5</v>
      </c>
      <c r="L43" s="10">
        <v>5</v>
      </c>
      <c r="M43" s="10">
        <v>5.5</v>
      </c>
      <c r="N43" s="10">
        <v>5.5</v>
      </c>
      <c r="O43" s="10"/>
      <c r="Q43" s="3" t="s">
        <v>10</v>
      </c>
      <c r="R43" s="10"/>
      <c r="S43" s="10"/>
      <c r="T43" s="10"/>
      <c r="U43" s="10"/>
      <c r="V43" s="10"/>
      <c r="W43" s="10"/>
      <c r="Y43" s="3" t="s">
        <v>10</v>
      </c>
      <c r="Z43" s="12"/>
      <c r="AA43" s="12"/>
      <c r="AB43" s="12"/>
      <c r="AC43" s="12"/>
      <c r="AD43" s="12"/>
      <c r="AE43" s="10"/>
      <c r="AG43" s="3" t="s">
        <v>10</v>
      </c>
      <c r="AH43" s="10"/>
      <c r="AI43" s="10"/>
      <c r="AJ43" s="10"/>
      <c r="AK43" s="10"/>
      <c r="AL43" s="10"/>
      <c r="AM43" s="10"/>
      <c r="AO43" s="3" t="s">
        <v>10</v>
      </c>
      <c r="AP43" s="10"/>
      <c r="AQ43" s="10"/>
      <c r="AR43" s="10"/>
      <c r="AS43" s="10"/>
      <c r="AT43" s="10"/>
      <c r="AU43" s="10"/>
    </row>
    <row r="44" spans="1:47" ht="46.5" x14ac:dyDescent="0.3">
      <c r="A44" s="3" t="s">
        <v>11</v>
      </c>
      <c r="B44" s="10">
        <v>3</v>
      </c>
      <c r="C44" s="10">
        <v>3.75</v>
      </c>
      <c r="D44" s="10">
        <v>4.75</v>
      </c>
      <c r="E44" s="10">
        <v>5.5</v>
      </c>
      <c r="F44" s="10">
        <v>5.25</v>
      </c>
      <c r="G44" s="10"/>
      <c r="I44" s="3" t="s">
        <v>11</v>
      </c>
      <c r="J44" s="10">
        <v>3.25</v>
      </c>
      <c r="K44" s="10">
        <v>4.25</v>
      </c>
      <c r="L44" s="10">
        <v>5</v>
      </c>
      <c r="M44" s="10">
        <v>5</v>
      </c>
      <c r="N44" s="10">
        <v>5.5</v>
      </c>
      <c r="O44" s="10"/>
      <c r="Q44" s="3" t="s">
        <v>11</v>
      </c>
      <c r="R44" s="10"/>
      <c r="S44" s="10"/>
      <c r="T44" s="10"/>
      <c r="U44" s="10"/>
      <c r="V44" s="10"/>
      <c r="W44" s="10"/>
      <c r="Y44" s="3" t="s">
        <v>11</v>
      </c>
      <c r="Z44" s="12"/>
      <c r="AA44" s="12"/>
      <c r="AB44" s="12"/>
      <c r="AC44" s="12"/>
      <c r="AD44" s="12"/>
      <c r="AE44" s="10"/>
      <c r="AG44" s="3" t="s">
        <v>11</v>
      </c>
      <c r="AH44" s="10"/>
      <c r="AI44" s="10"/>
      <c r="AJ44" s="10"/>
      <c r="AK44" s="10"/>
      <c r="AL44" s="10"/>
      <c r="AM44" s="10"/>
      <c r="AO44" s="3" t="s">
        <v>11</v>
      </c>
      <c r="AP44" s="10"/>
      <c r="AQ44" s="10"/>
      <c r="AR44" s="10"/>
      <c r="AS44" s="10"/>
      <c r="AT44" s="10"/>
      <c r="AU44" s="10"/>
    </row>
    <row r="45" spans="1:47" ht="22.5" customHeight="1" x14ac:dyDescent="0.25">
      <c r="A45" s="13" t="s">
        <v>27</v>
      </c>
      <c r="B45" s="29">
        <f>SUM(B41:B44)</f>
        <v>14.5</v>
      </c>
      <c r="C45" s="29">
        <f t="shared" ref="C45:F45" si="18">SUM(C41:C44)</f>
        <v>18.75</v>
      </c>
      <c r="D45" s="29">
        <f t="shared" si="18"/>
        <v>20.5</v>
      </c>
      <c r="E45" s="29">
        <f t="shared" si="18"/>
        <v>21.75</v>
      </c>
      <c r="F45" s="29">
        <f t="shared" si="18"/>
        <v>20.75</v>
      </c>
      <c r="G45" s="29">
        <f>AVERAGE(B45:F45)</f>
        <v>19.25</v>
      </c>
      <c r="I45" s="13" t="s">
        <v>27</v>
      </c>
      <c r="J45" s="29">
        <f>SUM(J41:J44)</f>
        <v>14</v>
      </c>
      <c r="K45" s="29">
        <f t="shared" ref="K45:N45" si="19">SUM(K41:K44)</f>
        <v>19.5</v>
      </c>
      <c r="L45" s="29">
        <f t="shared" si="19"/>
        <v>20.25</v>
      </c>
      <c r="M45" s="29">
        <f t="shared" si="19"/>
        <v>21.5</v>
      </c>
      <c r="N45" s="29">
        <f t="shared" si="19"/>
        <v>22</v>
      </c>
      <c r="O45" s="29">
        <f>AVERAGE(J45:N45)</f>
        <v>19.45</v>
      </c>
      <c r="Q45" s="23" t="s">
        <v>27</v>
      </c>
      <c r="R45" s="33">
        <f>SUM(R41:R44)</f>
        <v>0</v>
      </c>
      <c r="S45" s="33">
        <f t="shared" ref="S45:V45" si="20">SUM(S41:S44)</f>
        <v>0</v>
      </c>
      <c r="T45" s="33">
        <f t="shared" si="20"/>
        <v>0</v>
      </c>
      <c r="U45" s="33">
        <f t="shared" si="20"/>
        <v>0</v>
      </c>
      <c r="V45" s="33">
        <f t="shared" si="20"/>
        <v>0</v>
      </c>
      <c r="W45" s="33">
        <f>AVERAGE(R45:V45)</f>
        <v>0</v>
      </c>
      <c r="Y45" s="24" t="s">
        <v>27</v>
      </c>
      <c r="Z45" s="37">
        <f>SUM(Z41:Z44)</f>
        <v>0</v>
      </c>
      <c r="AA45" s="37">
        <f t="shared" ref="AA45:AD45" si="21">SUM(AA41:AA44)</f>
        <v>0</v>
      </c>
      <c r="AB45" s="37">
        <f t="shared" si="21"/>
        <v>0</v>
      </c>
      <c r="AC45" s="37">
        <f t="shared" si="21"/>
        <v>0</v>
      </c>
      <c r="AD45" s="37">
        <f t="shared" si="21"/>
        <v>0</v>
      </c>
      <c r="AE45" s="37">
        <f>AVERAGE(Z45:AD45)</f>
        <v>0</v>
      </c>
      <c r="AG45" s="25" t="s">
        <v>27</v>
      </c>
      <c r="AH45" s="26">
        <f>SUM(AH41:AH44)</f>
        <v>0</v>
      </c>
      <c r="AI45" s="26">
        <f t="shared" ref="AI45:AL45" si="22">SUM(AI41:AI44)</f>
        <v>0</v>
      </c>
      <c r="AJ45" s="26">
        <f t="shared" si="22"/>
        <v>0</v>
      </c>
      <c r="AK45" s="26">
        <f t="shared" si="22"/>
        <v>0</v>
      </c>
      <c r="AL45" s="26">
        <f t="shared" si="22"/>
        <v>0</v>
      </c>
      <c r="AM45" s="26">
        <f>AVERAGE(AH45:AL45)</f>
        <v>0</v>
      </c>
      <c r="AO45" s="27" t="s">
        <v>27</v>
      </c>
      <c r="AP45" s="34">
        <f>SUM(AP41:AP44)</f>
        <v>0</v>
      </c>
      <c r="AQ45" s="34">
        <f t="shared" ref="AQ45:AT45" si="23">SUM(AQ41:AQ44)</f>
        <v>0</v>
      </c>
      <c r="AR45" s="34">
        <f t="shared" si="23"/>
        <v>0</v>
      </c>
      <c r="AS45" s="34">
        <f t="shared" si="23"/>
        <v>0</v>
      </c>
      <c r="AT45" s="34">
        <f t="shared" si="23"/>
        <v>0</v>
      </c>
      <c r="AU45" s="34">
        <f>AVERAGE(AP45:AT45)</f>
        <v>0</v>
      </c>
    </row>
    <row r="46" spans="1:47" s="17" customFormat="1" ht="22.5" customHeight="1" x14ac:dyDescent="0.25">
      <c r="A46" s="15" t="s">
        <v>21</v>
      </c>
      <c r="B46" s="16"/>
      <c r="C46" s="16"/>
      <c r="D46" s="16"/>
      <c r="E46" s="16"/>
      <c r="F46" s="16"/>
      <c r="G46" s="16">
        <v>0</v>
      </c>
      <c r="I46" s="15" t="s">
        <v>21</v>
      </c>
      <c r="J46" s="16"/>
      <c r="K46" s="16"/>
      <c r="L46" s="16"/>
      <c r="M46" s="16"/>
      <c r="N46" s="16"/>
      <c r="O46" s="16">
        <v>1</v>
      </c>
      <c r="Q46" s="15" t="s">
        <v>21</v>
      </c>
      <c r="R46" s="16"/>
      <c r="S46" s="16"/>
      <c r="T46" s="16"/>
      <c r="U46" s="16"/>
      <c r="V46" s="16"/>
      <c r="W46" s="16"/>
      <c r="Y46" s="15" t="s">
        <v>21</v>
      </c>
      <c r="Z46" s="16"/>
      <c r="AA46" s="16"/>
      <c r="AB46" s="16"/>
      <c r="AC46" s="16"/>
      <c r="AD46" s="16"/>
      <c r="AE46" s="16"/>
      <c r="AG46" s="15" t="s">
        <v>21</v>
      </c>
      <c r="AH46" s="16"/>
      <c r="AI46" s="16"/>
      <c r="AJ46" s="16"/>
      <c r="AK46" s="16"/>
      <c r="AL46" s="16"/>
      <c r="AM46" s="16"/>
      <c r="AO46" s="15" t="s">
        <v>21</v>
      </c>
      <c r="AP46" s="16"/>
      <c r="AQ46" s="16"/>
      <c r="AR46" s="16"/>
      <c r="AS46" s="16"/>
      <c r="AT46" s="16"/>
      <c r="AU46" s="16"/>
    </row>
    <row r="47" spans="1:47" s="19" customFormat="1" ht="22.5" customHeight="1" x14ac:dyDescent="0.25">
      <c r="A47" s="18" t="s">
        <v>28</v>
      </c>
      <c r="B47" s="16"/>
      <c r="C47" s="16"/>
      <c r="D47" s="16"/>
      <c r="E47" s="16"/>
      <c r="F47" s="16"/>
      <c r="G47" s="30">
        <f>G39+G45-G46</f>
        <v>40.1</v>
      </c>
      <c r="I47" s="18" t="s">
        <v>28</v>
      </c>
      <c r="J47" s="16"/>
      <c r="K47" s="16"/>
      <c r="L47" s="16"/>
      <c r="M47" s="16"/>
      <c r="N47" s="16"/>
      <c r="O47" s="30">
        <f>O39+O45-O46</f>
        <v>40.349999999999994</v>
      </c>
      <c r="Q47" s="18" t="s">
        <v>28</v>
      </c>
      <c r="R47" s="16"/>
      <c r="S47" s="16"/>
      <c r="T47" s="16"/>
      <c r="U47" s="16"/>
      <c r="V47" s="16"/>
      <c r="W47" s="30">
        <f>W39+W45-W46</f>
        <v>0</v>
      </c>
      <c r="Y47" s="18" t="s">
        <v>28</v>
      </c>
      <c r="Z47" s="16"/>
      <c r="AA47" s="16"/>
      <c r="AB47" s="16"/>
      <c r="AC47" s="16"/>
      <c r="AD47" s="16"/>
      <c r="AE47" s="16">
        <f>AE39+AE45-AE46</f>
        <v>0</v>
      </c>
      <c r="AG47" s="18" t="s">
        <v>28</v>
      </c>
      <c r="AH47" s="16"/>
      <c r="AI47" s="16"/>
      <c r="AJ47" s="16"/>
      <c r="AK47" s="16"/>
      <c r="AL47" s="16"/>
      <c r="AM47" s="16">
        <f>AM39+AM45-AM46</f>
        <v>0</v>
      </c>
      <c r="AO47" s="18" t="s">
        <v>28</v>
      </c>
      <c r="AP47" s="16"/>
      <c r="AQ47" s="16"/>
      <c r="AR47" s="16"/>
      <c r="AS47" s="16"/>
      <c r="AT47" s="16"/>
      <c r="AU47" s="30">
        <f>AU39+AU45-AU46</f>
        <v>0</v>
      </c>
    </row>
    <row r="48" spans="1:47" ht="18" x14ac:dyDescent="0.25">
      <c r="F48" s="20" t="s">
        <v>25</v>
      </c>
      <c r="G48" s="21">
        <v>3</v>
      </c>
      <c r="N48" s="20" t="s">
        <v>25</v>
      </c>
      <c r="O48" s="21">
        <v>2</v>
      </c>
      <c r="V48" s="20" t="s">
        <v>25</v>
      </c>
      <c r="W48" s="21"/>
      <c r="AD48" s="20" t="s">
        <v>25</v>
      </c>
      <c r="AE48" s="21"/>
      <c r="AL48" s="20" t="s">
        <v>25</v>
      </c>
      <c r="AM48" s="21"/>
      <c r="AT48" s="20" t="s">
        <v>25</v>
      </c>
      <c r="AU48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0"/>
  <sheetViews>
    <sheetView topLeftCell="A16" zoomScale="50" zoomScaleNormal="50" workbookViewId="0">
      <selection activeCell="AU12" sqref="AU12"/>
    </sheetView>
  </sheetViews>
  <sheetFormatPr defaultRowHeight="15" outlineLevelRow="1" outlineLevelCol="1" x14ac:dyDescent="0.25"/>
  <cols>
    <col min="1" max="1" width="55" bestFit="1" customWidth="1"/>
    <col min="9" max="9" width="55" bestFit="1" customWidth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customWidth="1" outlineLevel="1"/>
    <col min="42" max="47" width="9.140625" customWidth="1" outlineLevel="1"/>
  </cols>
  <sheetData>
    <row r="2" spans="1:47" ht="18.75" x14ac:dyDescent="0.3">
      <c r="A2" s="8" t="s">
        <v>0</v>
      </c>
      <c r="B2" s="1"/>
      <c r="C2" s="1"/>
      <c r="D2" s="1"/>
      <c r="E2" s="1"/>
      <c r="F2" s="1"/>
      <c r="I2" s="8" t="s">
        <v>0</v>
      </c>
      <c r="J2" s="1"/>
      <c r="K2" s="1"/>
      <c r="L2" s="1"/>
      <c r="M2" s="1"/>
      <c r="N2" s="1"/>
      <c r="Q2" s="8" t="s">
        <v>0</v>
      </c>
      <c r="R2" s="1"/>
      <c r="S2" s="1"/>
      <c r="T2" s="1"/>
      <c r="U2" s="1"/>
      <c r="V2" s="1"/>
      <c r="Y2" s="8" t="s">
        <v>0</v>
      </c>
      <c r="Z2" s="1"/>
      <c r="AA2" s="1"/>
      <c r="AB2" s="1"/>
      <c r="AC2" s="1"/>
      <c r="AD2" s="1"/>
      <c r="AG2" s="8" t="s">
        <v>0</v>
      </c>
      <c r="AH2" s="1"/>
      <c r="AI2" s="1"/>
      <c r="AJ2" s="1"/>
      <c r="AK2" s="1"/>
      <c r="AL2" s="1"/>
      <c r="AO2" s="8" t="s">
        <v>0</v>
      </c>
      <c r="AP2" s="1"/>
      <c r="AQ2" s="1"/>
      <c r="AR2" s="1"/>
      <c r="AS2" s="1"/>
      <c r="AT2" s="1"/>
    </row>
    <row r="3" spans="1:47" ht="15.75" x14ac:dyDescent="0.25">
      <c r="A3" s="2"/>
      <c r="I3" s="2"/>
      <c r="Q3" s="2"/>
      <c r="Y3" s="2"/>
      <c r="AG3" s="2"/>
      <c r="AO3" s="2"/>
    </row>
    <row r="4" spans="1:47" ht="15.75" x14ac:dyDescent="0.25">
      <c r="A4" s="7" t="s">
        <v>35</v>
      </c>
      <c r="B4" s="7" t="s">
        <v>18</v>
      </c>
      <c r="I4" s="7" t="s">
        <v>35</v>
      </c>
      <c r="J4" s="7" t="s">
        <v>19</v>
      </c>
      <c r="Q4" s="7" t="s">
        <v>35</v>
      </c>
      <c r="R4" s="7" t="s">
        <v>20</v>
      </c>
      <c r="Y4" s="7" t="s">
        <v>35</v>
      </c>
      <c r="Z4" s="7" t="s">
        <v>30</v>
      </c>
      <c r="AG4" s="7" t="s">
        <v>35</v>
      </c>
      <c r="AH4" s="7" t="s">
        <v>32</v>
      </c>
      <c r="AO4" s="7" t="s">
        <v>35</v>
      </c>
      <c r="AP4" s="7" t="s">
        <v>33</v>
      </c>
    </row>
    <row r="5" spans="1:47" ht="18" x14ac:dyDescent="0.25">
      <c r="A5" s="7" t="s">
        <v>76</v>
      </c>
      <c r="B5" s="9" t="s">
        <v>77</v>
      </c>
      <c r="C5" s="9"/>
      <c r="D5" s="9"/>
      <c r="E5" s="9"/>
      <c r="F5" s="9"/>
      <c r="G5" s="14"/>
      <c r="I5" s="7" t="s">
        <v>64</v>
      </c>
      <c r="J5" s="9" t="s">
        <v>65</v>
      </c>
      <c r="K5" s="9"/>
      <c r="L5" s="9"/>
      <c r="M5" s="9"/>
      <c r="N5" s="9"/>
      <c r="O5" s="14"/>
      <c r="Q5" s="7" t="s">
        <v>34</v>
      </c>
      <c r="R5" s="9" t="s">
        <v>75</v>
      </c>
      <c r="S5" s="9"/>
      <c r="T5" s="9"/>
      <c r="U5" s="9"/>
      <c r="V5" s="9"/>
      <c r="W5" s="14"/>
      <c r="Y5" s="7" t="s">
        <v>42</v>
      </c>
      <c r="Z5" s="9" t="s">
        <v>50</v>
      </c>
      <c r="AA5" s="9"/>
      <c r="AB5" s="9"/>
      <c r="AC5" s="9"/>
      <c r="AD5" s="9"/>
      <c r="AE5" s="14"/>
      <c r="AG5" s="7" t="s">
        <v>41</v>
      </c>
      <c r="AH5" s="9" t="s">
        <v>56</v>
      </c>
      <c r="AI5" s="9"/>
      <c r="AJ5" s="9"/>
      <c r="AK5" s="9"/>
      <c r="AL5" s="9"/>
      <c r="AM5" s="14"/>
      <c r="AO5" s="7" t="s">
        <v>59</v>
      </c>
      <c r="AP5" s="9" t="s">
        <v>55</v>
      </c>
      <c r="AQ5" s="9"/>
      <c r="AR5" s="9"/>
      <c r="AS5" s="9"/>
      <c r="AT5" s="9"/>
      <c r="AU5" s="14"/>
    </row>
    <row r="6" spans="1:47" ht="18" x14ac:dyDescent="0.25">
      <c r="A6" s="5" t="s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10" t="s">
        <v>17</v>
      </c>
      <c r="I6" s="5" t="s">
        <v>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10" t="s">
        <v>17</v>
      </c>
      <c r="Q6" s="5" t="s">
        <v>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10" t="s">
        <v>17</v>
      </c>
      <c r="Y6" s="5" t="s">
        <v>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  <c r="AE6" s="10" t="s">
        <v>17</v>
      </c>
      <c r="AG6" s="5" t="s">
        <v>1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10" t="s">
        <v>17</v>
      </c>
      <c r="AO6" s="5" t="s">
        <v>1</v>
      </c>
      <c r="AP6" s="4" t="s">
        <v>12</v>
      </c>
      <c r="AQ6" s="4" t="s">
        <v>13</v>
      </c>
      <c r="AR6" s="4" t="s">
        <v>14</v>
      </c>
      <c r="AS6" s="4" t="s">
        <v>15</v>
      </c>
      <c r="AT6" s="4" t="s">
        <v>16</v>
      </c>
      <c r="AU6" s="10" t="s">
        <v>17</v>
      </c>
    </row>
    <row r="7" spans="1:47" ht="32.25" customHeight="1" x14ac:dyDescent="0.3">
      <c r="A7" s="3" t="s">
        <v>2</v>
      </c>
      <c r="B7" s="10">
        <v>2.25</v>
      </c>
      <c r="C7" s="10">
        <v>2</v>
      </c>
      <c r="D7" s="10">
        <v>3</v>
      </c>
      <c r="E7" s="10">
        <v>5.75</v>
      </c>
      <c r="F7" s="10">
        <v>5.25</v>
      </c>
      <c r="G7" s="10"/>
      <c r="I7" s="3" t="s">
        <v>2</v>
      </c>
      <c r="J7" s="10">
        <v>2</v>
      </c>
      <c r="K7" s="10">
        <v>2</v>
      </c>
      <c r="L7" s="10">
        <v>2.5</v>
      </c>
      <c r="M7" s="10">
        <v>4</v>
      </c>
      <c r="N7" s="10">
        <v>4.25</v>
      </c>
      <c r="O7" s="10"/>
      <c r="Q7" s="3" t="s">
        <v>2</v>
      </c>
      <c r="R7" s="10">
        <v>3.75</v>
      </c>
      <c r="S7" s="10">
        <v>4.25</v>
      </c>
      <c r="T7" s="10">
        <v>6</v>
      </c>
      <c r="U7" s="10">
        <v>4.5</v>
      </c>
      <c r="V7" s="10">
        <v>5</v>
      </c>
      <c r="W7" s="10"/>
      <c r="Y7" s="3" t="s">
        <v>2</v>
      </c>
      <c r="Z7" s="10">
        <v>4</v>
      </c>
      <c r="AA7" s="12">
        <v>3</v>
      </c>
      <c r="AB7" s="10">
        <v>4</v>
      </c>
      <c r="AC7" s="10">
        <v>5.75</v>
      </c>
      <c r="AD7" s="10">
        <v>5.5</v>
      </c>
      <c r="AE7" s="10"/>
      <c r="AG7" s="3" t="s">
        <v>2</v>
      </c>
      <c r="AH7" s="10">
        <v>3.75</v>
      </c>
      <c r="AI7" s="10">
        <v>2.5</v>
      </c>
      <c r="AJ7" s="10">
        <v>3.25</v>
      </c>
      <c r="AK7" s="10">
        <v>5</v>
      </c>
      <c r="AL7" s="10">
        <v>4.75</v>
      </c>
      <c r="AM7" s="10"/>
      <c r="AO7" s="3" t="s">
        <v>2</v>
      </c>
      <c r="AP7" s="10">
        <v>6.5</v>
      </c>
      <c r="AQ7" s="10">
        <v>7</v>
      </c>
      <c r="AR7" s="10">
        <v>6.5</v>
      </c>
      <c r="AS7" s="10">
        <v>6.75</v>
      </c>
      <c r="AT7" s="10">
        <v>7</v>
      </c>
      <c r="AU7" s="10"/>
    </row>
    <row r="8" spans="1:47" ht="31.5" x14ac:dyDescent="0.3">
      <c r="A8" s="3" t="s">
        <v>3</v>
      </c>
      <c r="B8" s="10">
        <v>3.5</v>
      </c>
      <c r="C8" s="10">
        <v>5.5</v>
      </c>
      <c r="D8" s="10">
        <v>3</v>
      </c>
      <c r="E8" s="10">
        <v>5.5</v>
      </c>
      <c r="F8" s="10">
        <v>5.25</v>
      </c>
      <c r="G8" s="10"/>
      <c r="I8" s="3" t="s">
        <v>3</v>
      </c>
      <c r="J8" s="10">
        <v>2</v>
      </c>
      <c r="K8" s="10">
        <v>3.5</v>
      </c>
      <c r="L8" s="10">
        <v>2.5</v>
      </c>
      <c r="M8" s="10">
        <v>4</v>
      </c>
      <c r="N8" s="10">
        <v>4.25</v>
      </c>
      <c r="O8" s="10"/>
      <c r="Q8" s="3" t="s">
        <v>3</v>
      </c>
      <c r="R8" s="10">
        <v>3.5</v>
      </c>
      <c r="S8" s="10">
        <v>4.5</v>
      </c>
      <c r="T8" s="10">
        <v>4.75</v>
      </c>
      <c r="U8" s="10">
        <v>4</v>
      </c>
      <c r="V8" s="10">
        <v>5</v>
      </c>
      <c r="W8" s="10"/>
      <c r="Y8" s="3" t="s">
        <v>3</v>
      </c>
      <c r="Z8" s="10">
        <v>4.5</v>
      </c>
      <c r="AA8" s="12">
        <v>4.75</v>
      </c>
      <c r="AB8" s="10">
        <v>4.25</v>
      </c>
      <c r="AC8" s="10">
        <v>5.75</v>
      </c>
      <c r="AD8" s="10">
        <v>5.5</v>
      </c>
      <c r="AE8" s="10"/>
      <c r="AG8" s="3" t="s">
        <v>3</v>
      </c>
      <c r="AH8" s="10">
        <v>4</v>
      </c>
      <c r="AI8" s="10">
        <v>4</v>
      </c>
      <c r="AJ8" s="10">
        <v>3.5</v>
      </c>
      <c r="AK8" s="10">
        <v>4.5</v>
      </c>
      <c r="AL8" s="10">
        <v>4.75</v>
      </c>
      <c r="AM8" s="10"/>
      <c r="AO8" s="3" t="s">
        <v>3</v>
      </c>
      <c r="AP8" s="10">
        <v>6.75</v>
      </c>
      <c r="AQ8" s="10">
        <v>5.5</v>
      </c>
      <c r="AR8" s="10">
        <v>5.5</v>
      </c>
      <c r="AS8" s="10">
        <v>7</v>
      </c>
      <c r="AT8" s="10">
        <v>7</v>
      </c>
      <c r="AU8" s="10"/>
    </row>
    <row r="9" spans="1:47" ht="30.75" x14ac:dyDescent="0.25">
      <c r="A9" s="3" t="s">
        <v>4</v>
      </c>
      <c r="B9" s="10">
        <v>2.75</v>
      </c>
      <c r="C9" s="10">
        <v>2.75</v>
      </c>
      <c r="D9" s="10">
        <v>2.75</v>
      </c>
      <c r="E9" s="10">
        <v>5.25</v>
      </c>
      <c r="F9" s="10">
        <v>5</v>
      </c>
      <c r="G9" s="10"/>
      <c r="I9" s="3" t="s">
        <v>4</v>
      </c>
      <c r="J9" s="10">
        <v>2</v>
      </c>
      <c r="K9" s="10">
        <v>2.5</v>
      </c>
      <c r="L9" s="10">
        <v>2.25</v>
      </c>
      <c r="M9" s="10">
        <v>3.75</v>
      </c>
      <c r="N9" s="10">
        <v>4.5</v>
      </c>
      <c r="O9" s="10"/>
      <c r="Q9" s="3" t="s">
        <v>4</v>
      </c>
      <c r="R9" s="10">
        <v>3.75</v>
      </c>
      <c r="S9" s="10">
        <v>3.75</v>
      </c>
      <c r="T9" s="10">
        <v>5</v>
      </c>
      <c r="U9" s="10">
        <v>4.25</v>
      </c>
      <c r="V9" s="10">
        <v>5.25</v>
      </c>
      <c r="W9" s="10"/>
      <c r="Y9" s="3" t="s">
        <v>4</v>
      </c>
      <c r="Z9" s="10">
        <v>4.25</v>
      </c>
      <c r="AA9" s="10">
        <v>3</v>
      </c>
      <c r="AB9" s="10">
        <v>4</v>
      </c>
      <c r="AC9" s="10">
        <v>5.5</v>
      </c>
      <c r="AD9" s="10">
        <v>5.5</v>
      </c>
      <c r="AE9" s="10"/>
      <c r="AG9" s="3" t="s">
        <v>4</v>
      </c>
      <c r="AH9" s="10">
        <v>3.5</v>
      </c>
      <c r="AI9" s="10">
        <v>4</v>
      </c>
      <c r="AJ9" s="10">
        <v>5</v>
      </c>
      <c r="AK9" s="10">
        <v>4.5</v>
      </c>
      <c r="AL9" s="10">
        <v>4.75</v>
      </c>
      <c r="AM9" s="10"/>
      <c r="AO9" s="3" t="s">
        <v>4</v>
      </c>
      <c r="AP9" s="10">
        <v>6.75</v>
      </c>
      <c r="AQ9" s="10">
        <v>7</v>
      </c>
      <c r="AR9" s="10">
        <v>6</v>
      </c>
      <c r="AS9" s="10">
        <v>7.25</v>
      </c>
      <c r="AT9" s="10">
        <v>7</v>
      </c>
      <c r="AU9" s="10"/>
    </row>
    <row r="10" spans="1:47" ht="46.5" x14ac:dyDescent="0.3">
      <c r="A10" s="3" t="s">
        <v>5</v>
      </c>
      <c r="B10" s="10">
        <v>2.5</v>
      </c>
      <c r="C10" s="10">
        <v>2.5</v>
      </c>
      <c r="D10" s="10">
        <v>2.75</v>
      </c>
      <c r="E10" s="10">
        <v>5</v>
      </c>
      <c r="F10" s="10">
        <v>5</v>
      </c>
      <c r="G10" s="10"/>
      <c r="I10" s="3" t="s">
        <v>5</v>
      </c>
      <c r="J10" s="10">
        <v>2</v>
      </c>
      <c r="K10" s="10">
        <v>2.5</v>
      </c>
      <c r="L10" s="10">
        <v>2</v>
      </c>
      <c r="M10" s="10">
        <v>3.75</v>
      </c>
      <c r="N10" s="10">
        <v>4.25</v>
      </c>
      <c r="O10" s="10"/>
      <c r="Q10" s="3" t="s">
        <v>5</v>
      </c>
      <c r="R10" s="10">
        <v>3.5</v>
      </c>
      <c r="S10" s="10">
        <v>3</v>
      </c>
      <c r="T10" s="10">
        <v>4.5</v>
      </c>
      <c r="U10" s="10">
        <v>4</v>
      </c>
      <c r="V10" s="10">
        <v>5.25</v>
      </c>
      <c r="W10" s="10"/>
      <c r="Y10" s="3" t="s">
        <v>5</v>
      </c>
      <c r="Z10" s="10">
        <v>4.25</v>
      </c>
      <c r="AA10" s="12">
        <v>3</v>
      </c>
      <c r="AB10" s="10">
        <v>4</v>
      </c>
      <c r="AC10" s="10">
        <v>5.5</v>
      </c>
      <c r="AD10" s="10">
        <v>5.5</v>
      </c>
      <c r="AE10" s="10"/>
      <c r="AG10" s="3" t="s">
        <v>5</v>
      </c>
      <c r="AH10" s="10">
        <v>3.5</v>
      </c>
      <c r="AI10" s="10">
        <v>3</v>
      </c>
      <c r="AJ10" s="10">
        <v>3.5</v>
      </c>
      <c r="AK10" s="10">
        <v>4.75</v>
      </c>
      <c r="AL10" s="10">
        <v>4.75</v>
      </c>
      <c r="AM10" s="10"/>
      <c r="AO10" s="3" t="s">
        <v>5</v>
      </c>
      <c r="AP10" s="10">
        <v>6.5</v>
      </c>
      <c r="AQ10" s="10">
        <v>4.5</v>
      </c>
      <c r="AR10" s="10">
        <v>5.25</v>
      </c>
      <c r="AS10" s="10">
        <v>7</v>
      </c>
      <c r="AT10" s="10">
        <v>7</v>
      </c>
      <c r="AU10" s="10"/>
    </row>
    <row r="11" spans="1:47" ht="33" customHeight="1" x14ac:dyDescent="0.25">
      <c r="A11" s="3" t="s">
        <v>6</v>
      </c>
      <c r="B11" s="10">
        <v>2.25</v>
      </c>
      <c r="C11" s="10">
        <v>2</v>
      </c>
      <c r="D11" s="10">
        <v>2.5</v>
      </c>
      <c r="E11" s="10">
        <v>5</v>
      </c>
      <c r="F11" s="10">
        <v>5</v>
      </c>
      <c r="G11" s="10"/>
      <c r="I11" s="3" t="s">
        <v>6</v>
      </c>
      <c r="J11" s="10">
        <v>2</v>
      </c>
      <c r="K11" s="10">
        <v>2.25</v>
      </c>
      <c r="L11" s="10">
        <v>2</v>
      </c>
      <c r="M11" s="10">
        <v>3.5</v>
      </c>
      <c r="N11" s="10">
        <v>4.25</v>
      </c>
      <c r="O11" s="10"/>
      <c r="Q11" s="3" t="s">
        <v>6</v>
      </c>
      <c r="R11" s="10">
        <v>3.5</v>
      </c>
      <c r="S11" s="10">
        <v>2.5</v>
      </c>
      <c r="T11" s="10">
        <v>4.75</v>
      </c>
      <c r="U11" s="10">
        <v>3.75</v>
      </c>
      <c r="V11" s="10">
        <v>5</v>
      </c>
      <c r="W11" s="10"/>
      <c r="Y11" s="3" t="s">
        <v>6</v>
      </c>
      <c r="Z11" s="36">
        <v>4</v>
      </c>
      <c r="AA11" s="36">
        <v>3</v>
      </c>
      <c r="AB11" s="36">
        <v>3.75</v>
      </c>
      <c r="AC11" s="36">
        <v>5</v>
      </c>
      <c r="AD11" s="36">
        <v>5.5</v>
      </c>
      <c r="AE11" s="36"/>
      <c r="AG11" s="3" t="s">
        <v>6</v>
      </c>
      <c r="AH11" s="10">
        <v>3.75</v>
      </c>
      <c r="AI11" s="10">
        <v>2.75</v>
      </c>
      <c r="AJ11" s="10">
        <v>3</v>
      </c>
      <c r="AK11" s="10">
        <v>4.25</v>
      </c>
      <c r="AL11" s="10">
        <v>4.75</v>
      </c>
      <c r="AM11" s="10"/>
      <c r="AO11" s="3" t="s">
        <v>6</v>
      </c>
      <c r="AP11" s="10">
        <v>6.5</v>
      </c>
      <c r="AQ11" s="10">
        <v>4</v>
      </c>
      <c r="AR11" s="10">
        <v>5.25</v>
      </c>
      <c r="AS11" s="10">
        <v>6.5</v>
      </c>
      <c r="AT11" s="10">
        <v>7</v>
      </c>
      <c r="AU11" s="10"/>
    </row>
    <row r="12" spans="1:47" ht="22.5" customHeight="1" x14ac:dyDescent="0.25">
      <c r="A12" s="13" t="s">
        <v>26</v>
      </c>
      <c r="B12" s="29">
        <f>SUM(B7:B11)</f>
        <v>13.25</v>
      </c>
      <c r="C12" s="29">
        <f t="shared" ref="C12:F12" si="0">SUM(C7:C11)</f>
        <v>14.75</v>
      </c>
      <c r="D12" s="29">
        <f t="shared" si="0"/>
        <v>14</v>
      </c>
      <c r="E12" s="29">
        <f t="shared" si="0"/>
        <v>26.5</v>
      </c>
      <c r="F12" s="29">
        <f t="shared" si="0"/>
        <v>25.5</v>
      </c>
      <c r="G12" s="29">
        <f>AVERAGE(B12:F12)</f>
        <v>18.8</v>
      </c>
      <c r="I12" s="13" t="s">
        <v>26</v>
      </c>
      <c r="J12" s="29">
        <f>SUM(J7:J11)</f>
        <v>10</v>
      </c>
      <c r="K12" s="29">
        <f t="shared" ref="K12:N12" si="1">SUM(K7:K11)</f>
        <v>12.75</v>
      </c>
      <c r="L12" s="29">
        <f t="shared" si="1"/>
        <v>11.25</v>
      </c>
      <c r="M12" s="29">
        <f t="shared" si="1"/>
        <v>19</v>
      </c>
      <c r="N12" s="29">
        <f t="shared" si="1"/>
        <v>21.5</v>
      </c>
      <c r="O12" s="29">
        <f>AVERAGE(J12:N12)</f>
        <v>14.9</v>
      </c>
      <c r="Q12" s="22" t="s">
        <v>26</v>
      </c>
      <c r="R12" s="32">
        <f>SUM(R7:R11)</f>
        <v>18</v>
      </c>
      <c r="S12" s="32">
        <f t="shared" ref="S12:V12" si="2">SUM(S7:S11)</f>
        <v>18</v>
      </c>
      <c r="T12" s="32">
        <f t="shared" si="2"/>
        <v>25</v>
      </c>
      <c r="U12" s="32">
        <f t="shared" si="2"/>
        <v>20.5</v>
      </c>
      <c r="V12" s="32">
        <f t="shared" si="2"/>
        <v>25.5</v>
      </c>
      <c r="W12" s="32">
        <f>AVERAGE(R12:V12)</f>
        <v>21.4</v>
      </c>
      <c r="Y12" s="24" t="s">
        <v>26</v>
      </c>
      <c r="Z12" s="37">
        <f>SUM(Z7:Z11)</f>
        <v>21</v>
      </c>
      <c r="AA12" s="37">
        <f t="shared" ref="AA12:AD12" si="3">SUM(AA7:AA11)</f>
        <v>16.75</v>
      </c>
      <c r="AB12" s="37">
        <f t="shared" si="3"/>
        <v>20</v>
      </c>
      <c r="AC12" s="37">
        <f t="shared" si="3"/>
        <v>27.5</v>
      </c>
      <c r="AD12" s="37">
        <f t="shared" si="3"/>
        <v>27.5</v>
      </c>
      <c r="AE12" s="37">
        <f>AVERAGE(Z12:AD12)</f>
        <v>22.55</v>
      </c>
      <c r="AG12" s="25" t="s">
        <v>26</v>
      </c>
      <c r="AH12" s="35">
        <f>SUM(AH7:AH11)</f>
        <v>18.5</v>
      </c>
      <c r="AI12" s="35">
        <f t="shared" ref="AI12:AL12" si="4">SUM(AI7:AI11)</f>
        <v>16.25</v>
      </c>
      <c r="AJ12" s="35">
        <f t="shared" si="4"/>
        <v>18.25</v>
      </c>
      <c r="AK12" s="35">
        <f t="shared" si="4"/>
        <v>23</v>
      </c>
      <c r="AL12" s="35">
        <f t="shared" si="4"/>
        <v>23.75</v>
      </c>
      <c r="AM12" s="35">
        <f>AVERAGE(AH12:AL12)</f>
        <v>19.95</v>
      </c>
      <c r="AO12" s="27" t="s">
        <v>26</v>
      </c>
      <c r="AP12" s="34">
        <f>SUM(AP7:AP11)</f>
        <v>33</v>
      </c>
      <c r="AQ12" s="34">
        <f t="shared" ref="AQ12:AT12" si="5">SUM(AQ7:AQ11)</f>
        <v>28</v>
      </c>
      <c r="AR12" s="34">
        <f t="shared" si="5"/>
        <v>28.5</v>
      </c>
      <c r="AS12" s="34">
        <f t="shared" si="5"/>
        <v>34.5</v>
      </c>
      <c r="AT12" s="34">
        <f t="shared" si="5"/>
        <v>35</v>
      </c>
      <c r="AU12" s="34">
        <f>AVERAGE(AP12:AT12)</f>
        <v>31.8</v>
      </c>
    </row>
    <row r="13" spans="1:47" ht="18" x14ac:dyDescent="0.25">
      <c r="A13" s="6" t="s">
        <v>7</v>
      </c>
      <c r="B13" s="11"/>
      <c r="C13" s="11"/>
      <c r="D13" s="11"/>
      <c r="E13" s="11"/>
      <c r="F13" s="11"/>
      <c r="G13" s="10"/>
      <c r="I13" s="6" t="s">
        <v>7</v>
      </c>
      <c r="J13" s="11"/>
      <c r="K13" s="11"/>
      <c r="L13" s="11"/>
      <c r="M13" s="11"/>
      <c r="N13" s="11"/>
      <c r="O13" s="10"/>
      <c r="Q13" s="6" t="s">
        <v>7</v>
      </c>
      <c r="R13" s="11"/>
      <c r="S13" s="11"/>
      <c r="T13" s="11"/>
      <c r="U13" s="11"/>
      <c r="V13" s="11"/>
      <c r="W13" s="10"/>
      <c r="Y13" s="6" t="s">
        <v>7</v>
      </c>
      <c r="Z13" s="11"/>
      <c r="AA13" s="11"/>
      <c r="AB13" s="11"/>
      <c r="AC13" s="11"/>
      <c r="AD13" s="11"/>
      <c r="AE13" s="10"/>
      <c r="AG13" s="6" t="s">
        <v>7</v>
      </c>
      <c r="AH13" s="11"/>
      <c r="AI13" s="11"/>
      <c r="AJ13" s="11"/>
      <c r="AK13" s="11"/>
      <c r="AL13" s="11"/>
      <c r="AM13" s="10"/>
      <c r="AO13" s="6" t="s">
        <v>7</v>
      </c>
      <c r="AP13" s="11"/>
      <c r="AQ13" s="11"/>
      <c r="AR13" s="11"/>
      <c r="AS13" s="11"/>
      <c r="AT13" s="11"/>
      <c r="AU13" s="10"/>
    </row>
    <row r="14" spans="1:47" ht="31.5" customHeight="1" x14ac:dyDescent="0.25">
      <c r="A14" s="3" t="s">
        <v>8</v>
      </c>
      <c r="B14" s="10">
        <v>2.75</v>
      </c>
      <c r="C14" s="10">
        <v>5.5</v>
      </c>
      <c r="D14" s="10">
        <v>3.75</v>
      </c>
      <c r="E14" s="10">
        <v>5.75</v>
      </c>
      <c r="F14" s="10">
        <v>5.5</v>
      </c>
      <c r="G14" s="10"/>
      <c r="I14" s="3" t="s">
        <v>8</v>
      </c>
      <c r="J14" s="10">
        <v>2.25</v>
      </c>
      <c r="K14" s="10">
        <v>3.25</v>
      </c>
      <c r="L14" s="10">
        <v>3.25</v>
      </c>
      <c r="M14" s="10">
        <v>3.75</v>
      </c>
      <c r="N14" s="10">
        <v>4.5</v>
      </c>
      <c r="O14" s="10"/>
      <c r="Q14" s="3" t="s">
        <v>8</v>
      </c>
      <c r="R14" s="10">
        <v>3.25</v>
      </c>
      <c r="S14" s="10">
        <v>4.5</v>
      </c>
      <c r="T14" s="10">
        <v>5.5</v>
      </c>
      <c r="U14" s="10">
        <v>3.5</v>
      </c>
      <c r="V14" s="10">
        <v>5.25</v>
      </c>
      <c r="W14" s="10"/>
      <c r="Y14" s="3" t="s">
        <v>8</v>
      </c>
      <c r="Z14" s="10">
        <v>4.5</v>
      </c>
      <c r="AA14" s="10">
        <v>5.5</v>
      </c>
      <c r="AB14" s="10">
        <v>5.75</v>
      </c>
      <c r="AC14" s="10">
        <v>6.25</v>
      </c>
      <c r="AD14" s="10">
        <v>6</v>
      </c>
      <c r="AE14" s="10"/>
      <c r="AG14" s="3" t="s">
        <v>8</v>
      </c>
      <c r="AH14" s="10">
        <v>4.5</v>
      </c>
      <c r="AI14" s="10">
        <v>4.75</v>
      </c>
      <c r="AJ14" s="10">
        <v>5</v>
      </c>
      <c r="AK14" s="10">
        <v>5.25</v>
      </c>
      <c r="AL14" s="10">
        <v>5</v>
      </c>
      <c r="AM14" s="10"/>
      <c r="AO14" s="3" t="s">
        <v>8</v>
      </c>
      <c r="AP14" s="10">
        <v>6</v>
      </c>
      <c r="AQ14" s="10">
        <v>5.5</v>
      </c>
      <c r="AR14" s="10">
        <v>6.75</v>
      </c>
      <c r="AS14" s="10">
        <v>7.5</v>
      </c>
      <c r="AT14" s="10">
        <v>7.5</v>
      </c>
      <c r="AU14" s="10"/>
    </row>
    <row r="15" spans="1:47" ht="75.75" x14ac:dyDescent="0.25">
      <c r="A15" s="3" t="s">
        <v>9</v>
      </c>
      <c r="B15" s="10">
        <v>2.5</v>
      </c>
      <c r="C15" s="10">
        <v>7.75</v>
      </c>
      <c r="D15" s="10">
        <v>3.5</v>
      </c>
      <c r="E15" s="10">
        <v>5.75</v>
      </c>
      <c r="F15" s="10">
        <v>5.5</v>
      </c>
      <c r="G15" s="10"/>
      <c r="I15" s="3" t="s">
        <v>9</v>
      </c>
      <c r="J15" s="10">
        <v>2.5</v>
      </c>
      <c r="K15" s="10">
        <v>3</v>
      </c>
      <c r="L15" s="10">
        <v>3.5</v>
      </c>
      <c r="M15" s="10">
        <v>3.5</v>
      </c>
      <c r="N15" s="10">
        <v>4.5</v>
      </c>
      <c r="O15" s="10"/>
      <c r="Q15" s="3" t="s">
        <v>9</v>
      </c>
      <c r="R15" s="10">
        <v>3</v>
      </c>
      <c r="S15" s="10">
        <v>5.25</v>
      </c>
      <c r="T15" s="10">
        <v>5.75</v>
      </c>
      <c r="U15" s="10">
        <v>3</v>
      </c>
      <c r="V15" s="10">
        <v>5.25</v>
      </c>
      <c r="W15" s="10"/>
      <c r="Y15" s="3" t="s">
        <v>9</v>
      </c>
      <c r="Z15" s="10">
        <v>4.75</v>
      </c>
      <c r="AA15" s="10">
        <v>4.75</v>
      </c>
      <c r="AB15" s="10">
        <v>6</v>
      </c>
      <c r="AC15" s="10">
        <v>6.5</v>
      </c>
      <c r="AD15" s="10">
        <v>6.25</v>
      </c>
      <c r="AE15" s="10"/>
      <c r="AG15" s="3" t="s">
        <v>9</v>
      </c>
      <c r="AH15" s="10">
        <v>5.5</v>
      </c>
      <c r="AI15" s="10">
        <v>4.75</v>
      </c>
      <c r="AJ15" s="10">
        <v>5.5</v>
      </c>
      <c r="AK15" s="10">
        <v>4.25</v>
      </c>
      <c r="AL15" s="10">
        <v>5</v>
      </c>
      <c r="AM15" s="10"/>
      <c r="AO15" s="3" t="s">
        <v>9</v>
      </c>
      <c r="AP15" s="10">
        <v>6.5</v>
      </c>
      <c r="AQ15" s="10">
        <v>7.5</v>
      </c>
      <c r="AR15" s="10">
        <v>7</v>
      </c>
      <c r="AS15" s="10">
        <v>6.5</v>
      </c>
      <c r="AT15" s="10">
        <v>7.5</v>
      </c>
      <c r="AU15" s="10"/>
    </row>
    <row r="16" spans="1:47" ht="34.5" customHeight="1" x14ac:dyDescent="0.25">
      <c r="A16" s="3" t="s">
        <v>10</v>
      </c>
      <c r="B16" s="10">
        <v>2.25</v>
      </c>
      <c r="C16" s="10">
        <v>4.5</v>
      </c>
      <c r="D16" s="10">
        <v>4</v>
      </c>
      <c r="E16" s="10">
        <v>5</v>
      </c>
      <c r="F16" s="10">
        <v>5</v>
      </c>
      <c r="G16" s="10"/>
      <c r="I16" s="3" t="s">
        <v>10</v>
      </c>
      <c r="J16" s="10">
        <v>2.5</v>
      </c>
      <c r="K16" s="10">
        <v>3.5</v>
      </c>
      <c r="L16" s="10">
        <v>3.5</v>
      </c>
      <c r="M16" s="10">
        <v>3.5</v>
      </c>
      <c r="N16" s="10">
        <v>4.5</v>
      </c>
      <c r="O16" s="10"/>
      <c r="Q16" s="3" t="s">
        <v>10</v>
      </c>
      <c r="R16" s="10">
        <v>2.75</v>
      </c>
      <c r="S16" s="10">
        <v>4.5</v>
      </c>
      <c r="T16" s="10">
        <v>5.5</v>
      </c>
      <c r="U16" s="10">
        <v>3.25</v>
      </c>
      <c r="V16" s="10">
        <v>5.5</v>
      </c>
      <c r="W16" s="10"/>
      <c r="Y16" s="3" t="s">
        <v>10</v>
      </c>
      <c r="Z16" s="10">
        <v>4.5</v>
      </c>
      <c r="AA16" s="10">
        <v>5</v>
      </c>
      <c r="AB16" s="10">
        <v>5.75</v>
      </c>
      <c r="AC16" s="10">
        <v>6</v>
      </c>
      <c r="AD16" s="10">
        <v>6</v>
      </c>
      <c r="AE16" s="10"/>
      <c r="AG16" s="3" t="s">
        <v>10</v>
      </c>
      <c r="AH16" s="10">
        <v>6</v>
      </c>
      <c r="AI16" s="10">
        <v>4.5</v>
      </c>
      <c r="AJ16" s="10">
        <v>5.75</v>
      </c>
      <c r="AK16" s="10">
        <v>4.5</v>
      </c>
      <c r="AL16" s="10">
        <v>5</v>
      </c>
      <c r="AM16" s="10"/>
      <c r="AO16" s="3" t="s">
        <v>10</v>
      </c>
      <c r="AP16" s="10">
        <v>6</v>
      </c>
      <c r="AQ16" s="10">
        <v>5</v>
      </c>
      <c r="AR16" s="10">
        <v>7</v>
      </c>
      <c r="AS16" s="10">
        <v>6.5</v>
      </c>
      <c r="AT16" s="10">
        <v>7.5</v>
      </c>
      <c r="AU16" s="10"/>
    </row>
    <row r="17" spans="1:47" ht="45.75" x14ac:dyDescent="0.25">
      <c r="A17" s="3" t="s">
        <v>11</v>
      </c>
      <c r="B17" s="10">
        <v>3</v>
      </c>
      <c r="C17" s="10">
        <v>5.75</v>
      </c>
      <c r="D17" s="10">
        <v>4</v>
      </c>
      <c r="E17" s="10">
        <v>5.25</v>
      </c>
      <c r="F17" s="10">
        <v>5</v>
      </c>
      <c r="G17" s="10"/>
      <c r="I17" s="3" t="s">
        <v>11</v>
      </c>
      <c r="J17" s="10">
        <v>2.75</v>
      </c>
      <c r="K17" s="10">
        <v>3.5</v>
      </c>
      <c r="L17" s="10">
        <v>3.5</v>
      </c>
      <c r="M17" s="10">
        <v>3</v>
      </c>
      <c r="N17" s="10">
        <v>4.5</v>
      </c>
      <c r="O17" s="10"/>
      <c r="Q17" s="3" t="s">
        <v>11</v>
      </c>
      <c r="R17" s="10">
        <v>3</v>
      </c>
      <c r="S17" s="10">
        <v>4</v>
      </c>
      <c r="T17" s="10">
        <v>5</v>
      </c>
      <c r="U17" s="10">
        <v>3</v>
      </c>
      <c r="V17" s="10">
        <v>5.5</v>
      </c>
      <c r="W17" s="10"/>
      <c r="Y17" s="3" t="s">
        <v>11</v>
      </c>
      <c r="Z17" s="10">
        <v>4.75</v>
      </c>
      <c r="AA17" s="10">
        <v>5.5</v>
      </c>
      <c r="AB17" s="10">
        <v>5</v>
      </c>
      <c r="AC17" s="10">
        <v>5.5</v>
      </c>
      <c r="AD17" s="10">
        <v>6</v>
      </c>
      <c r="AE17" s="10"/>
      <c r="AG17" s="3" t="s">
        <v>11</v>
      </c>
      <c r="AH17" s="10">
        <v>6.5</v>
      </c>
      <c r="AI17" s="10">
        <v>5.5</v>
      </c>
      <c r="AJ17" s="10">
        <v>5.75</v>
      </c>
      <c r="AK17" s="10">
        <v>5</v>
      </c>
      <c r="AL17" s="10">
        <v>5</v>
      </c>
      <c r="AM17" s="10"/>
      <c r="AO17" s="3" t="s">
        <v>11</v>
      </c>
      <c r="AP17" s="10">
        <v>5.75</v>
      </c>
      <c r="AQ17" s="10">
        <v>7</v>
      </c>
      <c r="AR17" s="10">
        <v>7.25</v>
      </c>
      <c r="AS17" s="10">
        <v>6.75</v>
      </c>
      <c r="AT17" s="10">
        <v>7.5</v>
      </c>
      <c r="AU17" s="10"/>
    </row>
    <row r="18" spans="1:47" ht="22.5" customHeight="1" x14ac:dyDescent="0.25">
      <c r="A18" s="13" t="s">
        <v>27</v>
      </c>
      <c r="B18" s="34">
        <f>SUM(B14:B17)</f>
        <v>10.5</v>
      </c>
      <c r="C18" s="34">
        <f t="shared" ref="C18:F18" si="6">SUM(C14:C17)</f>
        <v>23.5</v>
      </c>
      <c r="D18" s="34">
        <f t="shared" si="6"/>
        <v>15.25</v>
      </c>
      <c r="E18" s="34">
        <f t="shared" si="6"/>
        <v>21.75</v>
      </c>
      <c r="F18" s="34">
        <f t="shared" si="6"/>
        <v>21</v>
      </c>
      <c r="G18" s="34">
        <f>AVERAGE(B18:F18)</f>
        <v>18.399999999999999</v>
      </c>
      <c r="I18" s="13" t="s">
        <v>27</v>
      </c>
      <c r="J18" s="29">
        <f>SUM(J14:J17)</f>
        <v>10</v>
      </c>
      <c r="K18" s="29">
        <f t="shared" ref="K18:N18" si="7">SUM(K14:K17)</f>
        <v>13.25</v>
      </c>
      <c r="L18" s="29">
        <f t="shared" si="7"/>
        <v>13.75</v>
      </c>
      <c r="M18" s="29">
        <f t="shared" si="7"/>
        <v>13.75</v>
      </c>
      <c r="N18" s="29">
        <f t="shared" si="7"/>
        <v>18</v>
      </c>
      <c r="O18" s="29">
        <f>AVERAGE(J18:N18)</f>
        <v>13.75</v>
      </c>
      <c r="Q18" s="23" t="s">
        <v>27</v>
      </c>
      <c r="R18" s="33">
        <f>SUM(R14:R17)</f>
        <v>12</v>
      </c>
      <c r="S18" s="33">
        <f t="shared" ref="S18:V18" si="8">SUM(S14:S17)</f>
        <v>18.25</v>
      </c>
      <c r="T18" s="33">
        <f t="shared" si="8"/>
        <v>21.75</v>
      </c>
      <c r="U18" s="33">
        <f t="shared" si="8"/>
        <v>12.75</v>
      </c>
      <c r="V18" s="33">
        <f t="shared" si="8"/>
        <v>21.5</v>
      </c>
      <c r="W18" s="33">
        <f>AVERAGE(R18:V18)</f>
        <v>17.25</v>
      </c>
      <c r="Y18" s="24" t="s">
        <v>27</v>
      </c>
      <c r="Z18" s="37">
        <f>SUM(Z14:Z17)</f>
        <v>18.5</v>
      </c>
      <c r="AA18" s="37">
        <f t="shared" ref="AA18:AD18" si="9">SUM(AA14:AA17)</f>
        <v>20.75</v>
      </c>
      <c r="AB18" s="37">
        <f t="shared" si="9"/>
        <v>22.5</v>
      </c>
      <c r="AC18" s="37">
        <f t="shared" si="9"/>
        <v>24.25</v>
      </c>
      <c r="AD18" s="37">
        <f t="shared" si="9"/>
        <v>24.25</v>
      </c>
      <c r="AE18" s="37">
        <f>AVERAGE(Z18:AD18)</f>
        <v>22.05</v>
      </c>
      <c r="AG18" s="25" t="s">
        <v>27</v>
      </c>
      <c r="AH18" s="35">
        <f>SUM(AH14:AH17)</f>
        <v>22.5</v>
      </c>
      <c r="AI18" s="35">
        <f t="shared" ref="AI18:AL18" si="10">SUM(AI14:AI17)</f>
        <v>19.5</v>
      </c>
      <c r="AJ18" s="35">
        <f t="shared" si="10"/>
        <v>22</v>
      </c>
      <c r="AK18" s="35">
        <f t="shared" si="10"/>
        <v>19</v>
      </c>
      <c r="AL18" s="35">
        <f t="shared" si="10"/>
        <v>20</v>
      </c>
      <c r="AM18" s="35">
        <f>AVERAGE(AH18:AL18)</f>
        <v>20.6</v>
      </c>
      <c r="AO18" s="27" t="s">
        <v>27</v>
      </c>
      <c r="AP18" s="34">
        <f>SUM(AP14:AP17)</f>
        <v>24.25</v>
      </c>
      <c r="AQ18" s="34">
        <f t="shared" ref="AQ18:AT18" si="11">SUM(AQ14:AQ17)</f>
        <v>25</v>
      </c>
      <c r="AR18" s="34">
        <f t="shared" si="11"/>
        <v>28</v>
      </c>
      <c r="AS18" s="34">
        <f t="shared" si="11"/>
        <v>27.25</v>
      </c>
      <c r="AT18" s="34">
        <f t="shared" si="11"/>
        <v>30</v>
      </c>
      <c r="AU18" s="34">
        <f>AVERAGE(AP18:AT18)</f>
        <v>26.9</v>
      </c>
    </row>
    <row r="19" spans="1:47" s="17" customFormat="1" ht="22.5" customHeight="1" x14ac:dyDescent="0.25">
      <c r="A19" s="15" t="s">
        <v>21</v>
      </c>
      <c r="B19" s="16"/>
      <c r="C19" s="16"/>
      <c r="D19" s="16"/>
      <c r="E19" s="16"/>
      <c r="F19" s="16"/>
      <c r="G19" s="16">
        <v>1</v>
      </c>
      <c r="I19" s="15" t="s">
        <v>21</v>
      </c>
      <c r="J19" s="16"/>
      <c r="K19" s="16"/>
      <c r="L19" s="16"/>
      <c r="M19" s="16"/>
      <c r="N19" s="16"/>
      <c r="O19" s="16">
        <v>5</v>
      </c>
      <c r="Q19" s="15" t="s">
        <v>21</v>
      </c>
      <c r="R19" s="16"/>
      <c r="S19" s="16"/>
      <c r="T19" s="16"/>
      <c r="U19" s="16"/>
      <c r="V19" s="16"/>
      <c r="W19" s="16">
        <v>3</v>
      </c>
      <c r="Y19" s="15" t="s">
        <v>21</v>
      </c>
      <c r="Z19" s="16"/>
      <c r="AA19" s="16"/>
      <c r="AB19" s="16"/>
      <c r="AC19" s="16"/>
      <c r="AD19" s="16"/>
      <c r="AE19" s="16">
        <v>1</v>
      </c>
      <c r="AG19" s="15" t="s">
        <v>21</v>
      </c>
      <c r="AH19" s="16"/>
      <c r="AI19" s="16"/>
      <c r="AJ19" s="16"/>
      <c r="AK19" s="16"/>
      <c r="AL19" s="16"/>
      <c r="AM19" s="16">
        <v>0</v>
      </c>
      <c r="AO19" s="15" t="s">
        <v>21</v>
      </c>
      <c r="AP19" s="16"/>
      <c r="AQ19" s="16"/>
      <c r="AR19" s="16"/>
      <c r="AS19" s="16"/>
      <c r="AT19" s="16"/>
      <c r="AU19" s="16">
        <v>0</v>
      </c>
    </row>
    <row r="20" spans="1:47" s="19" customFormat="1" ht="22.5" customHeight="1" x14ac:dyDescent="0.25">
      <c r="A20" s="18" t="s">
        <v>28</v>
      </c>
      <c r="B20" s="16"/>
      <c r="C20" s="16"/>
      <c r="D20" s="16"/>
      <c r="E20" s="16"/>
      <c r="F20" s="16"/>
      <c r="G20" s="30">
        <f>G12+G18-G19</f>
        <v>36.200000000000003</v>
      </c>
      <c r="I20" s="18" t="s">
        <v>28</v>
      </c>
      <c r="J20" s="16"/>
      <c r="K20" s="16"/>
      <c r="L20" s="16"/>
      <c r="M20" s="16"/>
      <c r="N20" s="16"/>
      <c r="O20" s="30">
        <f>O12+O18-O19</f>
        <v>23.65</v>
      </c>
      <c r="Q20" s="18" t="s">
        <v>28</v>
      </c>
      <c r="R20" s="16"/>
      <c r="S20" s="16"/>
      <c r="T20" s="16"/>
      <c r="U20" s="16"/>
      <c r="V20" s="16"/>
      <c r="W20" s="30">
        <f>W12+W18-W19</f>
        <v>35.65</v>
      </c>
      <c r="Y20" s="18" t="s">
        <v>28</v>
      </c>
      <c r="Z20" s="16"/>
      <c r="AA20" s="16"/>
      <c r="AB20" s="16"/>
      <c r="AC20" s="16"/>
      <c r="AD20" s="16"/>
      <c r="AE20" s="30">
        <f>AE12+AE18-AE19</f>
        <v>43.6</v>
      </c>
      <c r="AG20" s="18" t="s">
        <v>28</v>
      </c>
      <c r="AH20" s="16"/>
      <c r="AI20" s="16"/>
      <c r="AJ20" s="16"/>
      <c r="AK20" s="16"/>
      <c r="AL20" s="16"/>
      <c r="AM20" s="30">
        <f>AM12+AM18-AM19</f>
        <v>40.549999999999997</v>
      </c>
      <c r="AO20" s="18" t="s">
        <v>28</v>
      </c>
      <c r="AP20" s="16"/>
      <c r="AQ20" s="16"/>
      <c r="AR20" s="16"/>
      <c r="AS20" s="16"/>
      <c r="AT20" s="16"/>
      <c r="AU20" s="30">
        <f>AU12+AU18-AU19</f>
        <v>58.7</v>
      </c>
    </row>
    <row r="21" spans="1:47" ht="18" x14ac:dyDescent="0.25">
      <c r="F21" s="20" t="s">
        <v>25</v>
      </c>
      <c r="G21" s="21">
        <v>5</v>
      </c>
      <c r="N21" s="20" t="s">
        <v>25</v>
      </c>
      <c r="O21" s="21">
        <v>7</v>
      </c>
      <c r="V21" s="20" t="s">
        <v>25</v>
      </c>
      <c r="W21" s="21">
        <v>6</v>
      </c>
      <c r="AD21" s="20" t="s">
        <v>25</v>
      </c>
      <c r="AE21" s="21">
        <v>3</v>
      </c>
      <c r="AL21" s="20" t="s">
        <v>25</v>
      </c>
      <c r="AM21" s="21">
        <v>4</v>
      </c>
      <c r="AT21" s="20" t="s">
        <v>25</v>
      </c>
      <c r="AU21" s="21">
        <v>2</v>
      </c>
    </row>
    <row r="27" spans="1:47" outlineLevel="1" x14ac:dyDescent="0.25"/>
    <row r="28" spans="1:47" outlineLevel="1" x14ac:dyDescent="0.25"/>
    <row r="29" spans="1:47" ht="18.75" outlineLevel="1" x14ac:dyDescent="0.3">
      <c r="A29" s="8" t="s">
        <v>0</v>
      </c>
      <c r="B29" s="1"/>
      <c r="C29" s="1"/>
      <c r="D29" s="1"/>
      <c r="E29" s="1"/>
      <c r="F29" s="1"/>
      <c r="I29" s="8" t="s">
        <v>0</v>
      </c>
      <c r="J29" s="1"/>
      <c r="K29" s="1"/>
      <c r="L29" s="1"/>
      <c r="M29" s="1"/>
      <c r="N29" s="1"/>
      <c r="Q29" s="8" t="s">
        <v>0</v>
      </c>
      <c r="R29" s="1"/>
      <c r="S29" s="1"/>
      <c r="T29" s="1"/>
      <c r="U29" s="1"/>
      <c r="V29" s="1"/>
      <c r="Y29" s="8" t="s">
        <v>0</v>
      </c>
      <c r="Z29" s="1"/>
      <c r="AA29" s="1"/>
      <c r="AB29" s="1"/>
      <c r="AC29" s="1"/>
      <c r="AD29" s="1"/>
      <c r="AG29" s="8" t="s">
        <v>0</v>
      </c>
      <c r="AH29" s="1"/>
      <c r="AI29" s="1"/>
      <c r="AJ29" s="1"/>
      <c r="AK29" s="1"/>
      <c r="AL29" s="1"/>
      <c r="AO29" s="8" t="s">
        <v>0</v>
      </c>
      <c r="AP29" s="1"/>
      <c r="AQ29" s="1"/>
      <c r="AR29" s="1"/>
      <c r="AS29" s="1"/>
      <c r="AT29" s="1"/>
    </row>
    <row r="30" spans="1:47" ht="15.75" outlineLevel="1" x14ac:dyDescent="0.25">
      <c r="A30" s="2"/>
      <c r="I30" s="2"/>
      <c r="Q30" s="2"/>
      <c r="Y30" s="2"/>
      <c r="AG30" s="2"/>
      <c r="AO30" s="2"/>
    </row>
    <row r="31" spans="1:47" ht="15.75" outlineLevel="1" x14ac:dyDescent="0.25">
      <c r="A31" s="7" t="s">
        <v>35</v>
      </c>
      <c r="B31" s="7" t="s">
        <v>46</v>
      </c>
      <c r="I31" s="7" t="s">
        <v>35</v>
      </c>
      <c r="J31" s="7" t="s">
        <v>47</v>
      </c>
      <c r="Q31" s="7" t="s">
        <v>35</v>
      </c>
      <c r="R31" s="7" t="s">
        <v>39</v>
      </c>
      <c r="Y31" s="7" t="s">
        <v>35</v>
      </c>
      <c r="Z31" s="7" t="s">
        <v>38</v>
      </c>
      <c r="AG31" s="7" t="s">
        <v>35</v>
      </c>
      <c r="AH31" s="7" t="s">
        <v>37</v>
      </c>
      <c r="AO31" s="7" t="s">
        <v>35</v>
      </c>
      <c r="AP31" s="7" t="s">
        <v>22</v>
      </c>
    </row>
    <row r="32" spans="1:47" ht="18" outlineLevel="1" x14ac:dyDescent="0.25">
      <c r="A32" s="7" t="s">
        <v>53</v>
      </c>
      <c r="B32" s="9" t="s">
        <v>40</v>
      </c>
      <c r="C32" s="9"/>
      <c r="D32" s="9"/>
      <c r="E32" s="9"/>
      <c r="F32" s="9"/>
      <c r="G32" s="14"/>
      <c r="I32" s="7"/>
      <c r="J32" s="9"/>
      <c r="K32" s="9"/>
      <c r="L32" s="9"/>
      <c r="M32" s="9"/>
      <c r="N32" s="9"/>
      <c r="O32" s="14"/>
      <c r="Q32" s="7"/>
      <c r="R32" s="9"/>
      <c r="S32" s="9"/>
      <c r="T32" s="9"/>
      <c r="U32" s="9"/>
      <c r="V32" s="9"/>
      <c r="W32" s="14"/>
      <c r="Y32" s="7"/>
      <c r="Z32" s="9"/>
      <c r="AA32" s="9"/>
      <c r="AB32" s="9"/>
      <c r="AC32" s="9"/>
      <c r="AD32" s="9"/>
      <c r="AE32" s="14"/>
      <c r="AG32" s="7"/>
      <c r="AH32" s="9"/>
      <c r="AI32" s="9"/>
      <c r="AJ32" s="9"/>
      <c r="AK32" s="9"/>
      <c r="AL32" s="9"/>
      <c r="AM32" s="14"/>
      <c r="AO32" s="7"/>
      <c r="AP32" s="9"/>
      <c r="AQ32" s="9"/>
      <c r="AR32" s="9"/>
      <c r="AS32" s="9"/>
      <c r="AT32" s="9"/>
      <c r="AU32" s="14"/>
    </row>
    <row r="33" spans="1:47" ht="18" outlineLevel="1" x14ac:dyDescent="0.25">
      <c r="A33" s="5" t="s">
        <v>1</v>
      </c>
      <c r="B33" s="4" t="s">
        <v>12</v>
      </c>
      <c r="C33" s="4" t="s">
        <v>13</v>
      </c>
      <c r="D33" s="4" t="s">
        <v>14</v>
      </c>
      <c r="E33" s="4" t="s">
        <v>15</v>
      </c>
      <c r="F33" s="4" t="s">
        <v>16</v>
      </c>
      <c r="G33" s="10" t="s">
        <v>17</v>
      </c>
      <c r="I33" s="5" t="s">
        <v>1</v>
      </c>
      <c r="J33" s="4" t="s">
        <v>12</v>
      </c>
      <c r="K33" s="4" t="s">
        <v>13</v>
      </c>
      <c r="L33" s="4" t="s">
        <v>14</v>
      </c>
      <c r="M33" s="4" t="s">
        <v>15</v>
      </c>
      <c r="N33" s="4" t="s">
        <v>16</v>
      </c>
      <c r="O33" s="10" t="s">
        <v>17</v>
      </c>
      <c r="Q33" s="5" t="s">
        <v>1</v>
      </c>
      <c r="R33" s="4" t="s">
        <v>12</v>
      </c>
      <c r="S33" s="4" t="s">
        <v>13</v>
      </c>
      <c r="T33" s="4" t="s">
        <v>14</v>
      </c>
      <c r="U33" s="4" t="s">
        <v>15</v>
      </c>
      <c r="V33" s="4" t="s">
        <v>16</v>
      </c>
      <c r="W33" s="10" t="s">
        <v>17</v>
      </c>
      <c r="Y33" s="5" t="s">
        <v>1</v>
      </c>
      <c r="Z33" s="4" t="s">
        <v>12</v>
      </c>
      <c r="AA33" s="4" t="s">
        <v>13</v>
      </c>
      <c r="AB33" s="4" t="s">
        <v>14</v>
      </c>
      <c r="AC33" s="4" t="s">
        <v>15</v>
      </c>
      <c r="AD33" s="4" t="s">
        <v>16</v>
      </c>
      <c r="AE33" s="10" t="s">
        <v>17</v>
      </c>
      <c r="AG33" s="5" t="s">
        <v>1</v>
      </c>
      <c r="AH33" s="4" t="s">
        <v>12</v>
      </c>
      <c r="AI33" s="4" t="s">
        <v>13</v>
      </c>
      <c r="AJ33" s="4" t="s">
        <v>14</v>
      </c>
      <c r="AK33" s="4" t="s">
        <v>15</v>
      </c>
      <c r="AL33" s="4" t="s">
        <v>16</v>
      </c>
      <c r="AM33" s="10" t="s">
        <v>17</v>
      </c>
      <c r="AO33" s="5" t="s">
        <v>1</v>
      </c>
      <c r="AP33" s="4" t="s">
        <v>12</v>
      </c>
      <c r="AQ33" s="4" t="s">
        <v>13</v>
      </c>
      <c r="AR33" s="4" t="s">
        <v>14</v>
      </c>
      <c r="AS33" s="4" t="s">
        <v>15</v>
      </c>
      <c r="AT33" s="4" t="s">
        <v>16</v>
      </c>
      <c r="AU33" s="10" t="s">
        <v>17</v>
      </c>
    </row>
    <row r="34" spans="1:47" ht="32.25" customHeight="1" outlineLevel="1" x14ac:dyDescent="0.3">
      <c r="A34" s="3" t="s">
        <v>2</v>
      </c>
      <c r="B34" s="10">
        <v>6.5</v>
      </c>
      <c r="C34" s="10">
        <v>8</v>
      </c>
      <c r="D34" s="10">
        <v>6.75</v>
      </c>
      <c r="E34" s="10">
        <v>7.5</v>
      </c>
      <c r="F34" s="10">
        <v>7.25</v>
      </c>
      <c r="G34" s="10"/>
      <c r="I34" s="3" t="s">
        <v>2</v>
      </c>
      <c r="J34" s="10"/>
      <c r="K34" s="10"/>
      <c r="L34" s="10"/>
      <c r="M34" s="10"/>
      <c r="N34" s="10"/>
      <c r="O34" s="10"/>
      <c r="Q34" s="3" t="s">
        <v>2</v>
      </c>
      <c r="R34" s="10"/>
      <c r="S34" s="10"/>
      <c r="T34" s="10"/>
      <c r="U34" s="10"/>
      <c r="V34" s="10"/>
      <c r="W34" s="10"/>
      <c r="Y34" s="3" t="s">
        <v>2</v>
      </c>
      <c r="Z34" s="10"/>
      <c r="AA34" s="12"/>
      <c r="AB34" s="10"/>
      <c r="AC34" s="10"/>
      <c r="AD34" s="10"/>
      <c r="AE34" s="10"/>
      <c r="AG34" s="3" t="s">
        <v>2</v>
      </c>
      <c r="AH34" s="10"/>
      <c r="AI34" s="10"/>
      <c r="AJ34" s="10"/>
      <c r="AK34" s="10"/>
      <c r="AL34" s="10"/>
      <c r="AM34" s="10"/>
      <c r="AO34" s="3" t="s">
        <v>2</v>
      </c>
      <c r="AP34" s="10"/>
      <c r="AQ34" s="10"/>
      <c r="AR34" s="10"/>
      <c r="AS34" s="10"/>
      <c r="AT34" s="10"/>
      <c r="AU34" s="10"/>
    </row>
    <row r="35" spans="1:47" ht="31.5" outlineLevel="1" x14ac:dyDescent="0.3">
      <c r="A35" s="3" t="s">
        <v>3</v>
      </c>
      <c r="B35" s="10">
        <v>6.25</v>
      </c>
      <c r="C35" s="10">
        <v>7.75</v>
      </c>
      <c r="D35" s="10">
        <v>6</v>
      </c>
      <c r="E35" s="10">
        <v>7.5</v>
      </c>
      <c r="F35" s="10">
        <v>7.25</v>
      </c>
      <c r="G35" s="10"/>
      <c r="I35" s="3" t="s">
        <v>3</v>
      </c>
      <c r="J35" s="10"/>
      <c r="K35" s="10"/>
      <c r="L35" s="10"/>
      <c r="M35" s="10"/>
      <c r="N35" s="10"/>
      <c r="O35" s="10"/>
      <c r="Q35" s="3" t="s">
        <v>3</v>
      </c>
      <c r="R35" s="10"/>
      <c r="S35" s="10"/>
      <c r="T35" s="10"/>
      <c r="U35" s="10"/>
      <c r="V35" s="10"/>
      <c r="W35" s="10"/>
      <c r="Y35" s="3" t="s">
        <v>3</v>
      </c>
      <c r="Z35" s="10"/>
      <c r="AA35" s="12"/>
      <c r="AB35" s="10"/>
      <c r="AC35" s="10"/>
      <c r="AD35" s="10"/>
      <c r="AE35" s="10"/>
      <c r="AG35" s="3" t="s">
        <v>3</v>
      </c>
      <c r="AH35" s="10"/>
      <c r="AI35" s="10"/>
      <c r="AJ35" s="10"/>
      <c r="AK35" s="10"/>
      <c r="AL35" s="10"/>
      <c r="AM35" s="10"/>
      <c r="AO35" s="3" t="s">
        <v>3</v>
      </c>
      <c r="AP35" s="10"/>
      <c r="AQ35" s="10"/>
      <c r="AR35" s="10"/>
      <c r="AS35" s="10"/>
      <c r="AT35" s="10"/>
      <c r="AU35" s="10"/>
    </row>
    <row r="36" spans="1:47" ht="30.75" outlineLevel="1" x14ac:dyDescent="0.25">
      <c r="A36" s="3" t="s">
        <v>4</v>
      </c>
      <c r="B36" s="10">
        <v>6.5</v>
      </c>
      <c r="C36" s="10">
        <v>7.25</v>
      </c>
      <c r="D36" s="10">
        <v>5.5</v>
      </c>
      <c r="E36" s="10">
        <v>7.25</v>
      </c>
      <c r="F36" s="10">
        <v>7.5</v>
      </c>
      <c r="G36" s="10"/>
      <c r="I36" s="3" t="s">
        <v>4</v>
      </c>
      <c r="J36" s="10"/>
      <c r="K36" s="10"/>
      <c r="L36" s="10"/>
      <c r="M36" s="10"/>
      <c r="N36" s="10"/>
      <c r="O36" s="10"/>
      <c r="Q36" s="3" t="s">
        <v>4</v>
      </c>
      <c r="R36" s="10"/>
      <c r="S36" s="10"/>
      <c r="T36" s="10"/>
      <c r="U36" s="10"/>
      <c r="V36" s="10"/>
      <c r="W36" s="10"/>
      <c r="Y36" s="3" t="s">
        <v>4</v>
      </c>
      <c r="Z36" s="10"/>
      <c r="AA36" s="10"/>
      <c r="AB36" s="10"/>
      <c r="AC36" s="10"/>
      <c r="AD36" s="10"/>
      <c r="AE36" s="10"/>
      <c r="AG36" s="3" t="s">
        <v>4</v>
      </c>
      <c r="AH36" s="10"/>
      <c r="AI36" s="10"/>
      <c r="AJ36" s="10"/>
      <c r="AK36" s="10"/>
      <c r="AL36" s="10"/>
      <c r="AM36" s="10"/>
      <c r="AO36" s="3" t="s">
        <v>4</v>
      </c>
      <c r="AP36" s="10"/>
      <c r="AQ36" s="10"/>
      <c r="AR36" s="10"/>
      <c r="AS36" s="10"/>
      <c r="AT36" s="10"/>
      <c r="AU36" s="10"/>
    </row>
    <row r="37" spans="1:47" ht="46.5" outlineLevel="1" x14ac:dyDescent="0.3">
      <c r="A37" s="3" t="s">
        <v>5</v>
      </c>
      <c r="B37" s="10">
        <v>6.75</v>
      </c>
      <c r="C37" s="10">
        <v>6</v>
      </c>
      <c r="D37" s="10">
        <v>5.5</v>
      </c>
      <c r="E37" s="10">
        <v>7.25</v>
      </c>
      <c r="F37" s="10">
        <v>7.5</v>
      </c>
      <c r="G37" s="10"/>
      <c r="I37" s="3" t="s">
        <v>5</v>
      </c>
      <c r="J37" s="10"/>
      <c r="K37" s="10"/>
      <c r="L37" s="10"/>
      <c r="M37" s="10"/>
      <c r="N37" s="10"/>
      <c r="O37" s="10"/>
      <c r="Q37" s="3" t="s">
        <v>5</v>
      </c>
      <c r="R37" s="10"/>
      <c r="S37" s="10"/>
      <c r="T37" s="10"/>
      <c r="U37" s="10"/>
      <c r="V37" s="10"/>
      <c r="W37" s="10"/>
      <c r="Y37" s="3" t="s">
        <v>5</v>
      </c>
      <c r="Z37" s="10"/>
      <c r="AA37" s="12"/>
      <c r="AB37" s="10"/>
      <c r="AC37" s="10"/>
      <c r="AD37" s="10"/>
      <c r="AE37" s="10"/>
      <c r="AG37" s="3" t="s">
        <v>5</v>
      </c>
      <c r="AH37" s="10"/>
      <c r="AI37" s="10"/>
      <c r="AJ37" s="10"/>
      <c r="AK37" s="10"/>
      <c r="AL37" s="10"/>
      <c r="AM37" s="10"/>
      <c r="AO37" s="3" t="s">
        <v>5</v>
      </c>
      <c r="AP37" s="10"/>
      <c r="AQ37" s="10"/>
      <c r="AR37" s="10"/>
      <c r="AS37" s="10"/>
      <c r="AT37" s="10"/>
      <c r="AU37" s="10"/>
    </row>
    <row r="38" spans="1:47" ht="33" customHeight="1" outlineLevel="1" x14ac:dyDescent="0.25">
      <c r="A38" s="3" t="s">
        <v>6</v>
      </c>
      <c r="B38" s="10">
        <v>6.75</v>
      </c>
      <c r="C38" s="10">
        <v>5.25</v>
      </c>
      <c r="D38" s="10">
        <v>5.5</v>
      </c>
      <c r="E38" s="10">
        <v>7</v>
      </c>
      <c r="F38" s="10">
        <v>7.5</v>
      </c>
      <c r="G38" s="10"/>
      <c r="I38" s="3" t="s">
        <v>6</v>
      </c>
      <c r="J38" s="10"/>
      <c r="K38" s="10"/>
      <c r="L38" s="10"/>
      <c r="M38" s="10"/>
      <c r="N38" s="10"/>
      <c r="O38" s="10"/>
      <c r="Q38" s="3" t="s">
        <v>6</v>
      </c>
      <c r="R38" s="10"/>
      <c r="S38" s="10"/>
      <c r="T38" s="10"/>
      <c r="U38" s="10"/>
      <c r="V38" s="10"/>
      <c r="W38" s="10"/>
      <c r="Y38" s="3" t="s">
        <v>6</v>
      </c>
      <c r="Z38" s="10"/>
      <c r="AA38" s="10"/>
      <c r="AB38" s="10"/>
      <c r="AC38" s="10"/>
      <c r="AD38" s="10"/>
      <c r="AE38" s="10"/>
      <c r="AG38" s="3" t="s">
        <v>6</v>
      </c>
      <c r="AH38" s="10"/>
      <c r="AI38" s="10"/>
      <c r="AJ38" s="10"/>
      <c r="AK38" s="10"/>
      <c r="AL38" s="10"/>
      <c r="AM38" s="10"/>
      <c r="AO38" s="3" t="s">
        <v>6</v>
      </c>
      <c r="AP38" s="10"/>
      <c r="AQ38" s="10"/>
      <c r="AR38" s="10"/>
      <c r="AS38" s="10"/>
      <c r="AT38" s="10"/>
      <c r="AU38" s="10"/>
    </row>
    <row r="39" spans="1:47" ht="22.5" customHeight="1" outlineLevel="1" x14ac:dyDescent="0.25">
      <c r="A39" s="28" t="s">
        <v>26</v>
      </c>
      <c r="B39" s="31">
        <f>SUM(B34:B38)</f>
        <v>32.75</v>
      </c>
      <c r="C39" s="31">
        <f t="shared" ref="C39:F39" si="12">SUM(C34:C38)</f>
        <v>34.25</v>
      </c>
      <c r="D39" s="31">
        <f t="shared" si="12"/>
        <v>29.25</v>
      </c>
      <c r="E39" s="31">
        <f t="shared" si="12"/>
        <v>36.5</v>
      </c>
      <c r="F39" s="31">
        <f t="shared" si="12"/>
        <v>37</v>
      </c>
      <c r="G39" s="31">
        <f>AVERAGE(B39:F39)</f>
        <v>33.950000000000003</v>
      </c>
      <c r="I39" s="13" t="s">
        <v>26</v>
      </c>
      <c r="J39" s="29">
        <f>SUM(J34:J38)</f>
        <v>0</v>
      </c>
      <c r="K39" s="29">
        <f t="shared" ref="K39:N39" si="13">SUM(K34:K38)</f>
        <v>0</v>
      </c>
      <c r="L39" s="29">
        <f t="shared" si="13"/>
        <v>0</v>
      </c>
      <c r="M39" s="29">
        <f t="shared" si="13"/>
        <v>0</v>
      </c>
      <c r="N39" s="29">
        <f t="shared" si="13"/>
        <v>0</v>
      </c>
      <c r="O39" s="29">
        <f>AVERAGE(J39:N39)</f>
        <v>0</v>
      </c>
      <c r="Q39" s="22" t="s">
        <v>26</v>
      </c>
      <c r="R39" s="32">
        <f>SUM(R34:R38)</f>
        <v>0</v>
      </c>
      <c r="S39" s="32">
        <f t="shared" ref="S39:V39" si="14">SUM(S34:S38)</f>
        <v>0</v>
      </c>
      <c r="T39" s="32">
        <f t="shared" si="14"/>
        <v>0</v>
      </c>
      <c r="U39" s="32">
        <f t="shared" si="14"/>
        <v>0</v>
      </c>
      <c r="V39" s="32">
        <f t="shared" si="14"/>
        <v>0</v>
      </c>
      <c r="W39" s="32">
        <f>AVERAGE(R39:V39)</f>
        <v>0</v>
      </c>
      <c r="Y39" s="24" t="s">
        <v>26</v>
      </c>
      <c r="Z39" s="37">
        <f>SUM(Z34:Z38)</f>
        <v>0</v>
      </c>
      <c r="AA39" s="37">
        <f t="shared" ref="AA39:AD39" si="15">SUM(AA34:AA38)</f>
        <v>0</v>
      </c>
      <c r="AB39" s="37">
        <f t="shared" si="15"/>
        <v>0</v>
      </c>
      <c r="AC39" s="37">
        <f t="shared" si="15"/>
        <v>0</v>
      </c>
      <c r="AD39" s="37">
        <f t="shared" si="15"/>
        <v>0</v>
      </c>
      <c r="AE39" s="37">
        <f>AVERAGE(Z39:AD39)</f>
        <v>0</v>
      </c>
      <c r="AG39" s="25" t="s">
        <v>26</v>
      </c>
      <c r="AH39" s="26">
        <f>SUM(AH34:AH38)</f>
        <v>0</v>
      </c>
      <c r="AI39" s="26">
        <f t="shared" ref="AI39:AL39" si="16">SUM(AI34:AI38)</f>
        <v>0</v>
      </c>
      <c r="AJ39" s="26">
        <f t="shared" si="16"/>
        <v>0</v>
      </c>
      <c r="AK39" s="26">
        <f t="shared" si="16"/>
        <v>0</v>
      </c>
      <c r="AL39" s="26">
        <f t="shared" si="16"/>
        <v>0</v>
      </c>
      <c r="AM39" s="26">
        <f>AVERAGE(AH39:AL39)</f>
        <v>0</v>
      </c>
      <c r="AO39" s="27" t="s">
        <v>26</v>
      </c>
      <c r="AP39" s="34">
        <f>SUM(AP34:AP38)</f>
        <v>0</v>
      </c>
      <c r="AQ39" s="34">
        <f t="shared" ref="AQ39:AT39" si="17">SUM(AQ34:AQ38)</f>
        <v>0</v>
      </c>
      <c r="AR39" s="34">
        <f t="shared" si="17"/>
        <v>0</v>
      </c>
      <c r="AS39" s="34">
        <f t="shared" si="17"/>
        <v>0</v>
      </c>
      <c r="AT39" s="34">
        <f t="shared" si="17"/>
        <v>0</v>
      </c>
      <c r="AU39" s="34">
        <f>AVERAGE(AP39:AT39)</f>
        <v>0</v>
      </c>
    </row>
    <row r="40" spans="1:47" ht="18" outlineLevel="1" x14ac:dyDescent="0.25">
      <c r="A40" s="6" t="s">
        <v>7</v>
      </c>
      <c r="B40" s="11"/>
      <c r="C40" s="11"/>
      <c r="D40" s="11"/>
      <c r="E40" s="11"/>
      <c r="F40" s="11"/>
      <c r="G40" s="10"/>
      <c r="I40" s="6" t="s">
        <v>7</v>
      </c>
      <c r="J40" s="11"/>
      <c r="K40" s="11"/>
      <c r="L40" s="11"/>
      <c r="M40" s="11"/>
      <c r="N40" s="11"/>
      <c r="O40" s="10"/>
      <c r="Q40" s="6" t="s">
        <v>7</v>
      </c>
      <c r="R40" s="11"/>
      <c r="S40" s="11"/>
      <c r="T40" s="11"/>
      <c r="U40" s="11"/>
      <c r="V40" s="11"/>
      <c r="W40" s="10"/>
      <c r="Y40" s="6" t="s">
        <v>7</v>
      </c>
      <c r="Z40" s="11"/>
      <c r="AA40" s="11"/>
      <c r="AB40" s="11"/>
      <c r="AC40" s="11"/>
      <c r="AD40" s="11"/>
      <c r="AE40" s="10"/>
      <c r="AG40" s="6" t="s">
        <v>7</v>
      </c>
      <c r="AH40" s="11"/>
      <c r="AI40" s="11"/>
      <c r="AJ40" s="11"/>
      <c r="AK40" s="11"/>
      <c r="AL40" s="11"/>
      <c r="AM40" s="10"/>
      <c r="AO40" s="6" t="s">
        <v>7</v>
      </c>
      <c r="AP40" s="11"/>
      <c r="AQ40" s="11"/>
      <c r="AR40" s="11"/>
      <c r="AS40" s="11"/>
      <c r="AT40" s="11"/>
      <c r="AU40" s="10"/>
    </row>
    <row r="41" spans="1:47" ht="31.5" customHeight="1" outlineLevel="1" x14ac:dyDescent="0.3">
      <c r="A41" s="3" t="s">
        <v>8</v>
      </c>
      <c r="B41" s="10">
        <v>6.25</v>
      </c>
      <c r="C41" s="10">
        <v>8.5</v>
      </c>
      <c r="D41" s="10">
        <v>6</v>
      </c>
      <c r="E41" s="10">
        <v>7.5</v>
      </c>
      <c r="F41" s="10">
        <v>8</v>
      </c>
      <c r="G41" s="10"/>
      <c r="I41" s="3" t="s">
        <v>8</v>
      </c>
      <c r="J41" s="10"/>
      <c r="K41" s="10"/>
      <c r="L41" s="10"/>
      <c r="M41" s="10"/>
      <c r="N41" s="10"/>
      <c r="O41" s="10"/>
      <c r="Q41" s="3" t="s">
        <v>8</v>
      </c>
      <c r="R41" s="10"/>
      <c r="S41" s="10"/>
      <c r="T41" s="10"/>
      <c r="U41" s="10"/>
      <c r="V41" s="10"/>
      <c r="W41" s="10"/>
      <c r="Y41" s="3" t="s">
        <v>8</v>
      </c>
      <c r="Z41" s="12"/>
      <c r="AA41" s="12"/>
      <c r="AB41" s="12"/>
      <c r="AC41" s="12"/>
      <c r="AD41" s="12"/>
      <c r="AE41" s="10"/>
      <c r="AG41" s="3" t="s">
        <v>8</v>
      </c>
      <c r="AH41" s="10"/>
      <c r="AI41" s="10"/>
      <c r="AJ41" s="10"/>
      <c r="AK41" s="10"/>
      <c r="AL41" s="10"/>
      <c r="AM41" s="10"/>
      <c r="AO41" s="3" t="s">
        <v>8</v>
      </c>
      <c r="AP41" s="10"/>
      <c r="AQ41" s="10"/>
      <c r="AR41" s="10"/>
      <c r="AS41" s="10"/>
      <c r="AT41" s="10"/>
      <c r="AU41" s="10"/>
    </row>
    <row r="42" spans="1:47" ht="76.5" outlineLevel="1" x14ac:dyDescent="0.3">
      <c r="A42" s="3" t="s">
        <v>9</v>
      </c>
      <c r="B42" s="10">
        <v>6</v>
      </c>
      <c r="C42" s="10">
        <v>8.5</v>
      </c>
      <c r="D42" s="10">
        <v>5.5</v>
      </c>
      <c r="E42" s="10">
        <v>7.5</v>
      </c>
      <c r="F42" s="10">
        <v>8</v>
      </c>
      <c r="G42" s="10"/>
      <c r="I42" s="3" t="s">
        <v>9</v>
      </c>
      <c r="J42" s="10"/>
      <c r="K42" s="10"/>
      <c r="L42" s="10"/>
      <c r="M42" s="10"/>
      <c r="N42" s="10"/>
      <c r="O42" s="10"/>
      <c r="Q42" s="3" t="s">
        <v>9</v>
      </c>
      <c r="R42" s="10"/>
      <c r="S42" s="10"/>
      <c r="T42" s="10"/>
      <c r="U42" s="10"/>
      <c r="V42" s="10"/>
      <c r="W42" s="10"/>
      <c r="Y42" s="3" t="s">
        <v>9</v>
      </c>
      <c r="Z42" s="12"/>
      <c r="AA42" s="12"/>
      <c r="AB42" s="12"/>
      <c r="AC42" s="12"/>
      <c r="AD42" s="12"/>
      <c r="AE42" s="10"/>
      <c r="AG42" s="3" t="s">
        <v>9</v>
      </c>
      <c r="AH42" s="10"/>
      <c r="AI42" s="10"/>
      <c r="AJ42" s="10"/>
      <c r="AK42" s="10"/>
      <c r="AL42" s="10"/>
      <c r="AM42" s="10"/>
      <c r="AO42" s="3" t="s">
        <v>9</v>
      </c>
      <c r="AP42" s="10"/>
      <c r="AQ42" s="10"/>
      <c r="AR42" s="10"/>
      <c r="AS42" s="10"/>
      <c r="AT42" s="10"/>
      <c r="AU42" s="10"/>
    </row>
    <row r="43" spans="1:47" ht="34.5" customHeight="1" outlineLevel="1" x14ac:dyDescent="0.3">
      <c r="A43" s="3" t="s">
        <v>10</v>
      </c>
      <c r="B43" s="10">
        <v>5.75</v>
      </c>
      <c r="C43" s="10">
        <v>5.5</v>
      </c>
      <c r="D43" s="10">
        <v>5.75</v>
      </c>
      <c r="E43" s="10">
        <v>7.5</v>
      </c>
      <c r="F43" s="10">
        <v>8</v>
      </c>
      <c r="G43" s="10"/>
      <c r="I43" s="3" t="s">
        <v>10</v>
      </c>
      <c r="J43" s="10"/>
      <c r="K43" s="10"/>
      <c r="L43" s="10"/>
      <c r="M43" s="10"/>
      <c r="N43" s="10"/>
      <c r="O43" s="10"/>
      <c r="Q43" s="3" t="s">
        <v>10</v>
      </c>
      <c r="R43" s="10"/>
      <c r="S43" s="10"/>
      <c r="T43" s="10"/>
      <c r="U43" s="10"/>
      <c r="V43" s="10"/>
      <c r="W43" s="10"/>
      <c r="Y43" s="3" t="s">
        <v>10</v>
      </c>
      <c r="Z43" s="12"/>
      <c r="AA43" s="12"/>
      <c r="AB43" s="12"/>
      <c r="AC43" s="12"/>
      <c r="AD43" s="12"/>
      <c r="AE43" s="10"/>
      <c r="AG43" s="3" t="s">
        <v>10</v>
      </c>
      <c r="AH43" s="10"/>
      <c r="AI43" s="10"/>
      <c r="AJ43" s="10"/>
      <c r="AK43" s="10"/>
      <c r="AL43" s="10"/>
      <c r="AM43" s="10"/>
      <c r="AO43" s="3" t="s">
        <v>10</v>
      </c>
      <c r="AP43" s="10"/>
      <c r="AQ43" s="10"/>
      <c r="AR43" s="10"/>
      <c r="AS43" s="10"/>
      <c r="AT43" s="10"/>
      <c r="AU43" s="10"/>
    </row>
    <row r="44" spans="1:47" ht="46.5" outlineLevel="1" x14ac:dyDescent="0.3">
      <c r="A44" s="3" t="s">
        <v>11</v>
      </c>
      <c r="B44" s="10">
        <v>5.75</v>
      </c>
      <c r="C44" s="10">
        <v>4.75</v>
      </c>
      <c r="D44" s="10">
        <v>5.5</v>
      </c>
      <c r="E44" s="10">
        <v>7.5</v>
      </c>
      <c r="F44" s="10">
        <v>8</v>
      </c>
      <c r="G44" s="10"/>
      <c r="I44" s="3" t="s">
        <v>11</v>
      </c>
      <c r="J44" s="10"/>
      <c r="K44" s="10"/>
      <c r="L44" s="10"/>
      <c r="M44" s="10"/>
      <c r="N44" s="10"/>
      <c r="O44" s="10"/>
      <c r="Q44" s="3" t="s">
        <v>11</v>
      </c>
      <c r="R44" s="10"/>
      <c r="S44" s="10"/>
      <c r="T44" s="10"/>
      <c r="U44" s="10"/>
      <c r="V44" s="10"/>
      <c r="W44" s="10"/>
      <c r="Y44" s="3" t="s">
        <v>11</v>
      </c>
      <c r="Z44" s="12"/>
      <c r="AA44" s="12"/>
      <c r="AB44" s="12"/>
      <c r="AC44" s="12"/>
      <c r="AD44" s="12"/>
      <c r="AE44" s="10"/>
      <c r="AG44" s="3" t="s">
        <v>11</v>
      </c>
      <c r="AH44" s="10"/>
      <c r="AI44" s="10"/>
      <c r="AJ44" s="10"/>
      <c r="AK44" s="10"/>
      <c r="AL44" s="10"/>
      <c r="AM44" s="10"/>
      <c r="AO44" s="3" t="s">
        <v>11</v>
      </c>
      <c r="AP44" s="10"/>
      <c r="AQ44" s="10"/>
      <c r="AR44" s="10"/>
      <c r="AS44" s="10"/>
      <c r="AT44" s="10"/>
      <c r="AU44" s="10"/>
    </row>
    <row r="45" spans="1:47" ht="22.5" customHeight="1" outlineLevel="1" x14ac:dyDescent="0.25">
      <c r="A45" s="28" t="s">
        <v>27</v>
      </c>
      <c r="B45" s="31">
        <f>SUM(B41:B44)</f>
        <v>23.75</v>
      </c>
      <c r="C45" s="31">
        <f t="shared" ref="C45:F45" si="18">SUM(C41:C44)</f>
        <v>27.25</v>
      </c>
      <c r="D45" s="31">
        <f t="shared" si="18"/>
        <v>22.75</v>
      </c>
      <c r="E45" s="31">
        <f t="shared" si="18"/>
        <v>30</v>
      </c>
      <c r="F45" s="31">
        <f t="shared" si="18"/>
        <v>32</v>
      </c>
      <c r="G45" s="31">
        <f>AVERAGE(B45:F45)</f>
        <v>27.15</v>
      </c>
      <c r="I45" s="13" t="s">
        <v>27</v>
      </c>
      <c r="J45" s="29">
        <f>SUM(J41:J44)</f>
        <v>0</v>
      </c>
      <c r="K45" s="29">
        <f t="shared" ref="K45:N45" si="19">SUM(K41:K44)</f>
        <v>0</v>
      </c>
      <c r="L45" s="29">
        <f t="shared" si="19"/>
        <v>0</v>
      </c>
      <c r="M45" s="29">
        <f t="shared" si="19"/>
        <v>0</v>
      </c>
      <c r="N45" s="29">
        <f t="shared" si="19"/>
        <v>0</v>
      </c>
      <c r="O45" s="29">
        <f>AVERAGE(J45:N45)</f>
        <v>0</v>
      </c>
      <c r="Q45" s="23" t="s">
        <v>27</v>
      </c>
      <c r="R45" s="33">
        <f>SUM(R41:R44)</f>
        <v>0</v>
      </c>
      <c r="S45" s="33">
        <f t="shared" ref="S45:V45" si="20">SUM(S41:S44)</f>
        <v>0</v>
      </c>
      <c r="T45" s="33">
        <f t="shared" si="20"/>
        <v>0</v>
      </c>
      <c r="U45" s="33">
        <f t="shared" si="20"/>
        <v>0</v>
      </c>
      <c r="V45" s="33">
        <f t="shared" si="20"/>
        <v>0</v>
      </c>
      <c r="W45" s="33">
        <f>AVERAGE(R45:V45)</f>
        <v>0</v>
      </c>
      <c r="Y45" s="24" t="s">
        <v>27</v>
      </c>
      <c r="Z45" s="37">
        <f>SUM(Z41:Z44)</f>
        <v>0</v>
      </c>
      <c r="AA45" s="37">
        <f t="shared" ref="AA45:AD45" si="21">SUM(AA41:AA44)</f>
        <v>0</v>
      </c>
      <c r="AB45" s="37">
        <f t="shared" si="21"/>
        <v>0</v>
      </c>
      <c r="AC45" s="37">
        <f t="shared" si="21"/>
        <v>0</v>
      </c>
      <c r="AD45" s="37">
        <f t="shared" si="21"/>
        <v>0</v>
      </c>
      <c r="AE45" s="37">
        <f>AVERAGE(Z45:AD45)</f>
        <v>0</v>
      </c>
      <c r="AG45" s="25" t="s">
        <v>27</v>
      </c>
      <c r="AH45" s="26">
        <f>SUM(AH41:AH44)</f>
        <v>0</v>
      </c>
      <c r="AI45" s="26">
        <f t="shared" ref="AI45:AL45" si="22">SUM(AI41:AI44)</f>
        <v>0</v>
      </c>
      <c r="AJ45" s="26">
        <f t="shared" si="22"/>
        <v>0</v>
      </c>
      <c r="AK45" s="26">
        <f t="shared" si="22"/>
        <v>0</v>
      </c>
      <c r="AL45" s="26">
        <f t="shared" si="22"/>
        <v>0</v>
      </c>
      <c r="AM45" s="26">
        <f>AVERAGE(AH45:AL45)</f>
        <v>0</v>
      </c>
      <c r="AO45" s="27" t="s">
        <v>27</v>
      </c>
      <c r="AP45" s="34">
        <f>SUM(AP41:AP44)</f>
        <v>0</v>
      </c>
      <c r="AQ45" s="34">
        <f t="shared" ref="AQ45:AT45" si="23">SUM(AQ41:AQ44)</f>
        <v>0</v>
      </c>
      <c r="AR45" s="34">
        <f t="shared" si="23"/>
        <v>0</v>
      </c>
      <c r="AS45" s="34">
        <f t="shared" si="23"/>
        <v>0</v>
      </c>
      <c r="AT45" s="34">
        <f t="shared" si="23"/>
        <v>0</v>
      </c>
      <c r="AU45" s="34">
        <f>AVERAGE(AP45:AT45)</f>
        <v>0</v>
      </c>
    </row>
    <row r="46" spans="1:47" s="17" customFormat="1" ht="22.5" customHeight="1" outlineLevel="1" x14ac:dyDescent="0.25">
      <c r="A46" s="15" t="s">
        <v>21</v>
      </c>
      <c r="B46" s="16"/>
      <c r="C46" s="16"/>
      <c r="D46" s="16"/>
      <c r="E46" s="16"/>
      <c r="F46" s="16"/>
      <c r="G46" s="16">
        <v>0</v>
      </c>
      <c r="I46" s="15" t="s">
        <v>21</v>
      </c>
      <c r="J46" s="16"/>
      <c r="K46" s="16"/>
      <c r="L46" s="16"/>
      <c r="M46" s="16"/>
      <c r="N46" s="16"/>
      <c r="O46" s="16"/>
      <c r="Q46" s="15" t="s">
        <v>21</v>
      </c>
      <c r="R46" s="16"/>
      <c r="S46" s="16"/>
      <c r="T46" s="16"/>
      <c r="U46" s="16"/>
      <c r="V46" s="16"/>
      <c r="W46" s="16"/>
      <c r="Y46" s="15" t="s">
        <v>21</v>
      </c>
      <c r="Z46" s="16"/>
      <c r="AA46" s="16"/>
      <c r="AB46" s="16"/>
      <c r="AC46" s="16"/>
      <c r="AD46" s="16"/>
      <c r="AE46" s="16"/>
      <c r="AG46" s="15" t="s">
        <v>21</v>
      </c>
      <c r="AH46" s="16"/>
      <c r="AI46" s="16"/>
      <c r="AJ46" s="16"/>
      <c r="AK46" s="16"/>
      <c r="AL46" s="16"/>
      <c r="AM46" s="16"/>
      <c r="AO46" s="15" t="s">
        <v>21</v>
      </c>
      <c r="AP46" s="16"/>
      <c r="AQ46" s="16"/>
      <c r="AR46" s="16"/>
      <c r="AS46" s="16"/>
      <c r="AT46" s="16"/>
      <c r="AU46" s="16"/>
    </row>
    <row r="47" spans="1:47" s="19" customFormat="1" ht="22.5" customHeight="1" outlineLevel="1" x14ac:dyDescent="0.25">
      <c r="A47" s="18" t="s">
        <v>28</v>
      </c>
      <c r="B47" s="16"/>
      <c r="C47" s="16"/>
      <c r="D47" s="16"/>
      <c r="E47" s="16"/>
      <c r="F47" s="16"/>
      <c r="G47" s="30">
        <f>G39+G45-G46</f>
        <v>61.1</v>
      </c>
      <c r="I47" s="18" t="s">
        <v>28</v>
      </c>
      <c r="J47" s="16"/>
      <c r="K47" s="16"/>
      <c r="L47" s="16"/>
      <c r="M47" s="16"/>
      <c r="N47" s="16"/>
      <c r="O47" s="30">
        <f>O39+O45-O46</f>
        <v>0</v>
      </c>
      <c r="Q47" s="18" t="s">
        <v>28</v>
      </c>
      <c r="R47" s="16"/>
      <c r="S47" s="16"/>
      <c r="T47" s="16"/>
      <c r="U47" s="16"/>
      <c r="V47" s="16"/>
      <c r="W47" s="30">
        <f>W39+W45-W46</f>
        <v>0</v>
      </c>
      <c r="Y47" s="18" t="s">
        <v>28</v>
      </c>
      <c r="Z47" s="16"/>
      <c r="AA47" s="16"/>
      <c r="AB47" s="16"/>
      <c r="AC47" s="16"/>
      <c r="AD47" s="16"/>
      <c r="AE47" s="16">
        <f>AE39+AE45-AE46</f>
        <v>0</v>
      </c>
      <c r="AG47" s="18" t="s">
        <v>28</v>
      </c>
      <c r="AH47" s="16"/>
      <c r="AI47" s="16"/>
      <c r="AJ47" s="16"/>
      <c r="AK47" s="16"/>
      <c r="AL47" s="16"/>
      <c r="AM47" s="16">
        <f>AM39+AM45-AM46</f>
        <v>0</v>
      </c>
      <c r="AO47" s="18" t="s">
        <v>28</v>
      </c>
      <c r="AP47" s="16"/>
      <c r="AQ47" s="16"/>
      <c r="AR47" s="16"/>
      <c r="AS47" s="16"/>
      <c r="AT47" s="16"/>
      <c r="AU47" s="30">
        <f>AU39+AU45-AU46</f>
        <v>0</v>
      </c>
    </row>
    <row r="48" spans="1:47" ht="18" outlineLevel="1" x14ac:dyDescent="0.25">
      <c r="F48" s="20" t="s">
        <v>25</v>
      </c>
      <c r="G48" s="21">
        <v>1</v>
      </c>
      <c r="N48" s="20" t="s">
        <v>25</v>
      </c>
      <c r="O48" s="21"/>
      <c r="V48" s="20" t="s">
        <v>25</v>
      </c>
      <c r="W48" s="21"/>
      <c r="AD48" s="20" t="s">
        <v>25</v>
      </c>
      <c r="AE48" s="21"/>
      <c r="AL48" s="20" t="s">
        <v>25</v>
      </c>
      <c r="AM48" s="21"/>
      <c r="AT48" s="20" t="s">
        <v>25</v>
      </c>
      <c r="AU48" s="21"/>
    </row>
    <row r="49" outlineLevel="1" x14ac:dyDescent="0.25"/>
    <row r="50" outlineLevel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1"/>
  <sheetViews>
    <sheetView zoomScale="50" zoomScaleNormal="50" workbookViewId="0">
      <selection activeCell="BM24" sqref="BM24"/>
    </sheetView>
  </sheetViews>
  <sheetFormatPr defaultRowHeight="15" outlineLevelCol="1" x14ac:dyDescent="0.25"/>
  <cols>
    <col min="1" max="1" width="55" bestFit="1" customWidth="1"/>
    <col min="9" max="9" width="55" customWidth="1" outlineLevel="1"/>
    <col min="10" max="15" width="9.140625" customWidth="1" outlineLevel="1"/>
    <col min="17" max="17" width="55" customWidth="1" outlineLevel="1"/>
    <col min="18" max="23" width="9.140625" customWidth="1" outlineLevel="1"/>
    <col min="25" max="25" width="55" customWidth="1" outlineLevel="1"/>
    <col min="26" max="31" width="9.140625" customWidth="1" outlineLevel="1"/>
    <col min="33" max="33" width="55" customWidth="1" outlineLevel="1"/>
    <col min="34" max="39" width="9.140625" customWidth="1" outlineLevel="1"/>
    <col min="41" max="41" width="55" customWidth="1"/>
    <col min="42" max="46" width="9.140625" customWidth="1"/>
    <col min="49" max="49" width="55" customWidth="1"/>
    <col min="50" max="54" width="9.140625" customWidth="1"/>
    <col min="57" max="57" width="55" bestFit="1" customWidth="1"/>
    <col min="65" max="65" width="55" bestFit="1" customWidth="1"/>
  </cols>
  <sheetData>
    <row r="2" spans="1:71" ht="18.75" x14ac:dyDescent="0.3">
      <c r="A2" s="8" t="s">
        <v>0</v>
      </c>
      <c r="B2" s="1"/>
      <c r="C2" s="1"/>
      <c r="D2" s="1"/>
      <c r="E2" s="1"/>
      <c r="F2" s="1"/>
      <c r="I2" s="8" t="s">
        <v>0</v>
      </c>
      <c r="J2" s="1"/>
      <c r="K2" s="1"/>
      <c r="L2" s="1"/>
      <c r="M2" s="1"/>
      <c r="N2" s="1"/>
      <c r="Q2" s="8" t="s">
        <v>0</v>
      </c>
      <c r="R2" s="1"/>
      <c r="S2" s="1"/>
      <c r="T2" s="1"/>
      <c r="U2" s="1"/>
      <c r="V2" s="1"/>
      <c r="Y2" s="8" t="s">
        <v>0</v>
      </c>
      <c r="Z2" s="1"/>
      <c r="AA2" s="1"/>
      <c r="AB2" s="1"/>
      <c r="AC2" s="1"/>
      <c r="AD2" s="1"/>
      <c r="AG2" s="8" t="s">
        <v>0</v>
      </c>
      <c r="AH2" s="1"/>
      <c r="AI2" s="1"/>
      <c r="AJ2" s="1"/>
      <c r="AK2" s="1"/>
      <c r="AL2" s="1"/>
      <c r="AO2" s="8" t="s">
        <v>0</v>
      </c>
      <c r="AP2" s="1"/>
      <c r="AQ2" s="1"/>
      <c r="AR2" s="1"/>
      <c r="AS2" s="1"/>
      <c r="AT2" s="1"/>
      <c r="AW2" s="8" t="s">
        <v>0</v>
      </c>
      <c r="AX2" s="1"/>
      <c r="AY2" s="1"/>
      <c r="AZ2" s="1"/>
      <c r="BA2" s="1"/>
      <c r="BB2" s="1"/>
      <c r="BE2" s="8" t="s">
        <v>0</v>
      </c>
      <c r="BF2" s="1"/>
      <c r="BG2" s="1"/>
      <c r="BH2" s="1"/>
      <c r="BI2" s="1"/>
      <c r="BJ2" s="1"/>
      <c r="BM2" s="8" t="s">
        <v>0</v>
      </c>
      <c r="BN2" s="1"/>
      <c r="BO2" s="1"/>
      <c r="BP2" s="1"/>
      <c r="BQ2" s="1"/>
      <c r="BR2" s="1"/>
    </row>
    <row r="3" spans="1:71" ht="15.75" x14ac:dyDescent="0.25">
      <c r="A3" s="2"/>
      <c r="I3" s="2"/>
      <c r="Q3" s="2"/>
      <c r="Y3" s="2"/>
      <c r="AG3" s="2"/>
      <c r="AO3" s="2"/>
      <c r="AW3" s="2"/>
      <c r="BE3" s="2"/>
      <c r="BM3" s="2"/>
    </row>
    <row r="4" spans="1:71" ht="15.75" x14ac:dyDescent="0.25">
      <c r="A4" s="7" t="s">
        <v>44</v>
      </c>
      <c r="B4" s="7" t="s">
        <v>29</v>
      </c>
      <c r="I4" s="7" t="s">
        <v>44</v>
      </c>
      <c r="J4" s="7" t="s">
        <v>19</v>
      </c>
      <c r="Q4" s="7" t="s">
        <v>44</v>
      </c>
      <c r="R4" s="7" t="s">
        <v>20</v>
      </c>
      <c r="Y4" s="7" t="s">
        <v>44</v>
      </c>
      <c r="Z4" s="7" t="s">
        <v>30</v>
      </c>
      <c r="AG4" s="7" t="s">
        <v>44</v>
      </c>
      <c r="AH4" s="7" t="s">
        <v>32</v>
      </c>
      <c r="AO4" s="7" t="s">
        <v>44</v>
      </c>
      <c r="AP4" s="7" t="s">
        <v>33</v>
      </c>
      <c r="AW4" s="7" t="s">
        <v>44</v>
      </c>
      <c r="AX4" s="7" t="s">
        <v>46</v>
      </c>
      <c r="BE4" s="7" t="s">
        <v>44</v>
      </c>
      <c r="BF4" s="7" t="s">
        <v>67</v>
      </c>
      <c r="BM4" s="7" t="s">
        <v>44</v>
      </c>
      <c r="BN4" s="7" t="s">
        <v>39</v>
      </c>
    </row>
    <row r="5" spans="1:71" ht="18" x14ac:dyDescent="0.25">
      <c r="A5" s="7" t="s">
        <v>43</v>
      </c>
      <c r="B5" s="7" t="s">
        <v>78</v>
      </c>
      <c r="C5" s="9"/>
      <c r="D5" s="9"/>
      <c r="E5" s="9"/>
      <c r="F5" s="9"/>
      <c r="G5" s="14"/>
      <c r="I5" s="7" t="s">
        <v>72</v>
      </c>
      <c r="J5" s="9" t="s">
        <v>73</v>
      </c>
      <c r="K5" s="9"/>
      <c r="L5" s="9"/>
      <c r="M5" s="9"/>
      <c r="N5" s="9"/>
      <c r="O5" s="14"/>
      <c r="Q5" s="7" t="s">
        <v>57</v>
      </c>
      <c r="R5" s="9" t="s">
        <v>71</v>
      </c>
      <c r="S5" s="9"/>
      <c r="T5" s="9"/>
      <c r="U5" s="9"/>
      <c r="V5" s="9"/>
      <c r="W5" s="14"/>
      <c r="Y5" s="7" t="s">
        <v>45</v>
      </c>
      <c r="Z5" s="9" t="s">
        <v>58</v>
      </c>
      <c r="AA5" s="9"/>
      <c r="AB5" s="9"/>
      <c r="AC5" s="9"/>
      <c r="AD5" s="9"/>
      <c r="AE5" s="14"/>
      <c r="AG5" s="7" t="s">
        <v>42</v>
      </c>
      <c r="AH5" s="9" t="s">
        <v>70</v>
      </c>
      <c r="AI5" s="9"/>
      <c r="AJ5" s="9"/>
      <c r="AK5" s="9"/>
      <c r="AL5" s="9"/>
      <c r="AM5" s="14"/>
      <c r="AO5" s="7" t="s">
        <v>24</v>
      </c>
      <c r="AP5" s="9" t="s">
        <v>48</v>
      </c>
      <c r="AQ5" s="9"/>
      <c r="AR5" s="9"/>
      <c r="AS5" s="9"/>
      <c r="AT5" s="9"/>
      <c r="AU5" s="14"/>
      <c r="AW5" s="7" t="s">
        <v>23</v>
      </c>
      <c r="AX5" s="9" t="s">
        <v>69</v>
      </c>
      <c r="AY5" s="9"/>
      <c r="AZ5" s="9"/>
      <c r="BA5" s="9"/>
      <c r="BB5" s="9"/>
      <c r="BC5" s="14"/>
      <c r="BE5" s="7" t="s">
        <v>36</v>
      </c>
      <c r="BF5" s="9" t="s">
        <v>49</v>
      </c>
      <c r="BG5" s="9"/>
      <c r="BH5" s="9"/>
      <c r="BI5" s="9"/>
      <c r="BJ5" s="9"/>
      <c r="BK5" s="14"/>
      <c r="BM5" s="7" t="s">
        <v>60</v>
      </c>
      <c r="BN5" s="9" t="s">
        <v>68</v>
      </c>
      <c r="BO5" s="9"/>
      <c r="BP5" s="9"/>
      <c r="BQ5" s="9"/>
      <c r="BR5" s="9"/>
      <c r="BS5" s="14"/>
    </row>
    <row r="6" spans="1:71" ht="18" x14ac:dyDescent="0.25">
      <c r="A6" s="5" t="s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10"/>
      <c r="I6" s="5" t="s">
        <v>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10"/>
      <c r="Q6" s="5" t="s">
        <v>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10"/>
      <c r="Y6" s="5" t="s">
        <v>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  <c r="AE6" s="10"/>
      <c r="AG6" s="5" t="s">
        <v>1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10"/>
      <c r="AO6" s="5" t="s">
        <v>1</v>
      </c>
      <c r="AP6" s="4" t="s">
        <v>12</v>
      </c>
      <c r="AQ6" s="4" t="s">
        <v>13</v>
      </c>
      <c r="AR6" s="4" t="s">
        <v>14</v>
      </c>
      <c r="AS6" s="4" t="s">
        <v>15</v>
      </c>
      <c r="AT6" s="4" t="s">
        <v>16</v>
      </c>
      <c r="AU6" s="10"/>
      <c r="AW6" s="5" t="s">
        <v>1</v>
      </c>
      <c r="AX6" s="4" t="s">
        <v>12</v>
      </c>
      <c r="AY6" s="4" t="s">
        <v>13</v>
      </c>
      <c r="AZ6" s="4" t="s">
        <v>14</v>
      </c>
      <c r="BA6" s="4" t="s">
        <v>15</v>
      </c>
      <c r="BB6" s="4" t="s">
        <v>16</v>
      </c>
      <c r="BC6" s="10"/>
      <c r="BE6" s="5" t="s">
        <v>1</v>
      </c>
      <c r="BF6" s="4" t="s">
        <v>12</v>
      </c>
      <c r="BG6" s="4" t="s">
        <v>13</v>
      </c>
      <c r="BH6" s="4" t="s">
        <v>14</v>
      </c>
      <c r="BI6" s="4" t="s">
        <v>15</v>
      </c>
      <c r="BJ6" s="4" t="s">
        <v>16</v>
      </c>
      <c r="BK6" s="10"/>
      <c r="BM6" s="5" t="s">
        <v>1</v>
      </c>
      <c r="BN6" s="4" t="s">
        <v>12</v>
      </c>
      <c r="BO6" s="4" t="s">
        <v>13</v>
      </c>
      <c r="BP6" s="4" t="s">
        <v>14</v>
      </c>
      <c r="BQ6" s="4" t="s">
        <v>15</v>
      </c>
      <c r="BR6" s="4" t="s">
        <v>16</v>
      </c>
      <c r="BS6" s="10"/>
    </row>
    <row r="7" spans="1:71" ht="30.75" x14ac:dyDescent="0.25">
      <c r="A7" s="3" t="s">
        <v>2</v>
      </c>
      <c r="B7" s="10">
        <v>6</v>
      </c>
      <c r="C7" s="10">
        <v>6</v>
      </c>
      <c r="D7" s="10">
        <v>6.25</v>
      </c>
      <c r="E7" s="10">
        <v>5.75</v>
      </c>
      <c r="F7" s="10">
        <v>5.5</v>
      </c>
      <c r="G7" s="10"/>
      <c r="I7" s="3" t="s">
        <v>2</v>
      </c>
      <c r="J7" s="10">
        <v>4.75</v>
      </c>
      <c r="K7" s="10">
        <v>3.75</v>
      </c>
      <c r="L7" s="10">
        <v>3.75</v>
      </c>
      <c r="M7" s="10">
        <v>4</v>
      </c>
      <c r="N7" s="10">
        <v>5</v>
      </c>
      <c r="O7" s="10"/>
      <c r="Q7" s="3" t="s">
        <v>2</v>
      </c>
      <c r="R7" s="10">
        <v>4.25</v>
      </c>
      <c r="S7" s="10">
        <v>3.75</v>
      </c>
      <c r="T7" s="10">
        <v>3.75</v>
      </c>
      <c r="U7" s="10">
        <v>5</v>
      </c>
      <c r="V7" s="10">
        <v>5.25</v>
      </c>
      <c r="W7" s="10"/>
      <c r="Y7" s="3" t="s">
        <v>2</v>
      </c>
      <c r="Z7" s="10">
        <v>5.25</v>
      </c>
      <c r="AA7" s="10">
        <v>3.75</v>
      </c>
      <c r="AB7" s="10">
        <v>5</v>
      </c>
      <c r="AC7" s="10">
        <v>4.75</v>
      </c>
      <c r="AD7" s="10">
        <v>4.5</v>
      </c>
      <c r="AE7" s="10"/>
      <c r="AG7" s="3" t="s">
        <v>2</v>
      </c>
      <c r="AH7" s="10">
        <v>5</v>
      </c>
      <c r="AI7" s="10">
        <v>5</v>
      </c>
      <c r="AJ7" s="10">
        <v>4.5</v>
      </c>
      <c r="AK7" s="10">
        <v>6</v>
      </c>
      <c r="AL7" s="10">
        <v>5.75</v>
      </c>
      <c r="AM7" s="10"/>
      <c r="AO7" s="3" t="s">
        <v>2</v>
      </c>
      <c r="AP7" s="10">
        <v>6.75</v>
      </c>
      <c r="AQ7" s="10">
        <v>7.75</v>
      </c>
      <c r="AR7" s="10">
        <v>6.25</v>
      </c>
      <c r="AS7" s="10">
        <v>6.75</v>
      </c>
      <c r="AT7" s="10">
        <v>6.25</v>
      </c>
      <c r="AU7" s="10"/>
      <c r="AW7" s="3" t="s">
        <v>2</v>
      </c>
      <c r="AX7" s="10">
        <v>5.75</v>
      </c>
      <c r="AY7" s="10">
        <v>6.75</v>
      </c>
      <c r="AZ7" s="10">
        <v>5.75</v>
      </c>
      <c r="BA7" s="10">
        <v>5.5</v>
      </c>
      <c r="BB7" s="10">
        <v>5.75</v>
      </c>
      <c r="BC7" s="10"/>
      <c r="BE7" s="3" t="s">
        <v>2</v>
      </c>
      <c r="BF7" s="10">
        <v>5.5</v>
      </c>
      <c r="BG7" s="10">
        <v>4.75</v>
      </c>
      <c r="BH7" s="10">
        <v>4</v>
      </c>
      <c r="BI7" s="10">
        <v>5.5</v>
      </c>
      <c r="BJ7" s="10">
        <v>5.5</v>
      </c>
      <c r="BK7" s="10"/>
      <c r="BM7" s="3" t="s">
        <v>2</v>
      </c>
      <c r="BN7" s="10">
        <v>6.75</v>
      </c>
      <c r="BO7" s="10">
        <v>8.25</v>
      </c>
      <c r="BP7" s="10">
        <v>6.25</v>
      </c>
      <c r="BQ7" s="10">
        <v>8.25</v>
      </c>
      <c r="BR7" s="10">
        <v>8.5</v>
      </c>
      <c r="BS7" s="10"/>
    </row>
    <row r="8" spans="1:71" ht="30.75" x14ac:dyDescent="0.25">
      <c r="A8" s="3" t="s">
        <v>3</v>
      </c>
      <c r="B8" s="10">
        <v>5.75</v>
      </c>
      <c r="C8" s="10">
        <v>7</v>
      </c>
      <c r="D8" s="10">
        <v>5.75</v>
      </c>
      <c r="E8" s="10">
        <v>5.25</v>
      </c>
      <c r="F8" s="10">
        <v>5.5</v>
      </c>
      <c r="G8" s="10"/>
      <c r="I8" s="3" t="s">
        <v>3</v>
      </c>
      <c r="J8" s="10">
        <v>4.5</v>
      </c>
      <c r="K8" s="10">
        <v>3</v>
      </c>
      <c r="L8" s="10">
        <v>4</v>
      </c>
      <c r="M8" s="10">
        <v>3.75</v>
      </c>
      <c r="N8" s="10">
        <v>5</v>
      </c>
      <c r="O8" s="10"/>
      <c r="Q8" s="3" t="s">
        <v>3</v>
      </c>
      <c r="R8" s="10">
        <v>4.5</v>
      </c>
      <c r="S8" s="10">
        <v>5</v>
      </c>
      <c r="T8" s="10">
        <v>3</v>
      </c>
      <c r="U8" s="10">
        <v>5.25</v>
      </c>
      <c r="V8" s="10">
        <v>5.25</v>
      </c>
      <c r="W8" s="10"/>
      <c r="Y8" s="3" t="s">
        <v>3</v>
      </c>
      <c r="Z8" s="10">
        <v>5</v>
      </c>
      <c r="AA8" s="10">
        <v>3.5</v>
      </c>
      <c r="AB8" s="10">
        <v>4.75</v>
      </c>
      <c r="AC8" s="10">
        <v>4.5</v>
      </c>
      <c r="AD8" s="10">
        <v>4.5</v>
      </c>
      <c r="AE8" s="10"/>
      <c r="AG8" s="3" t="s">
        <v>3</v>
      </c>
      <c r="AH8" s="10">
        <v>4.75</v>
      </c>
      <c r="AI8" s="10">
        <v>6</v>
      </c>
      <c r="AJ8" s="10">
        <v>4.75</v>
      </c>
      <c r="AK8" s="10">
        <v>6.25</v>
      </c>
      <c r="AL8" s="10">
        <v>5.75</v>
      </c>
      <c r="AM8" s="10"/>
      <c r="AO8" s="3" t="s">
        <v>3</v>
      </c>
      <c r="AP8" s="10">
        <v>6.5</v>
      </c>
      <c r="AQ8" s="10">
        <v>5</v>
      </c>
      <c r="AR8" s="10">
        <v>6</v>
      </c>
      <c r="AS8" s="10">
        <v>6</v>
      </c>
      <c r="AT8" s="10">
        <v>6</v>
      </c>
      <c r="AU8" s="10"/>
      <c r="AW8" s="3" t="s">
        <v>3</v>
      </c>
      <c r="AX8" s="10">
        <v>6</v>
      </c>
      <c r="AY8" s="10">
        <v>5.25</v>
      </c>
      <c r="AZ8" s="10">
        <v>5.5</v>
      </c>
      <c r="BA8" s="10">
        <v>5.75</v>
      </c>
      <c r="BB8" s="10">
        <v>5.75</v>
      </c>
      <c r="BC8" s="10"/>
      <c r="BE8" s="3" t="s">
        <v>3</v>
      </c>
      <c r="BF8" s="10">
        <v>5.75</v>
      </c>
      <c r="BG8" s="10">
        <v>5.5</v>
      </c>
      <c r="BH8" s="10">
        <v>3.75</v>
      </c>
      <c r="BI8" s="10">
        <v>5.75</v>
      </c>
      <c r="BJ8" s="10">
        <v>5.5</v>
      </c>
      <c r="BK8" s="10"/>
      <c r="BM8" s="3" t="s">
        <v>3</v>
      </c>
      <c r="BN8" s="10">
        <v>7.25</v>
      </c>
      <c r="BO8" s="10">
        <v>6.75</v>
      </c>
      <c r="BP8" s="10">
        <v>6</v>
      </c>
      <c r="BQ8" s="10">
        <v>8.75</v>
      </c>
      <c r="BR8" s="10">
        <v>8.5</v>
      </c>
      <c r="BS8" s="10"/>
    </row>
    <row r="9" spans="1:71" ht="30.75" x14ac:dyDescent="0.25">
      <c r="A9" s="3" t="s">
        <v>4</v>
      </c>
      <c r="B9" s="10">
        <v>5.5</v>
      </c>
      <c r="C9" s="10">
        <v>5.75</v>
      </c>
      <c r="D9" s="10">
        <v>5.25</v>
      </c>
      <c r="E9" s="10">
        <v>5.5</v>
      </c>
      <c r="F9" s="10">
        <v>5.75</v>
      </c>
      <c r="G9" s="10"/>
      <c r="I9" s="3" t="s">
        <v>4</v>
      </c>
      <c r="J9" s="10">
        <v>4.25</v>
      </c>
      <c r="K9" s="10">
        <v>3</v>
      </c>
      <c r="L9" s="10">
        <v>3.25</v>
      </c>
      <c r="M9" s="10">
        <v>3.5</v>
      </c>
      <c r="N9" s="10">
        <v>5</v>
      </c>
      <c r="O9" s="10"/>
      <c r="Q9" s="3" t="s">
        <v>4</v>
      </c>
      <c r="R9" s="10">
        <v>4</v>
      </c>
      <c r="S9" s="10">
        <v>3.5</v>
      </c>
      <c r="T9" s="10">
        <v>2.5</v>
      </c>
      <c r="U9" s="10">
        <v>5.25</v>
      </c>
      <c r="V9" s="10">
        <v>5.25</v>
      </c>
      <c r="W9" s="10"/>
      <c r="Y9" s="3" t="s">
        <v>4</v>
      </c>
      <c r="Z9" s="10">
        <v>5</v>
      </c>
      <c r="AA9" s="10">
        <v>3.5</v>
      </c>
      <c r="AB9" s="10">
        <v>4</v>
      </c>
      <c r="AC9" s="10">
        <v>4.25</v>
      </c>
      <c r="AD9" s="10">
        <v>4.5</v>
      </c>
      <c r="AE9" s="10"/>
      <c r="AG9" s="3" t="s">
        <v>4</v>
      </c>
      <c r="AH9" s="10">
        <v>5</v>
      </c>
      <c r="AI9" s="10">
        <v>4.5</v>
      </c>
      <c r="AJ9" s="10">
        <v>4</v>
      </c>
      <c r="AK9" s="10">
        <v>5.75</v>
      </c>
      <c r="AL9" s="10">
        <v>5.75</v>
      </c>
      <c r="AM9" s="10"/>
      <c r="AO9" s="3" t="s">
        <v>4</v>
      </c>
      <c r="AP9" s="10">
        <v>6.75</v>
      </c>
      <c r="AQ9" s="10">
        <v>6.5</v>
      </c>
      <c r="AR9" s="10">
        <v>5</v>
      </c>
      <c r="AS9" s="10">
        <v>6.25</v>
      </c>
      <c r="AT9" s="10">
        <v>6.25</v>
      </c>
      <c r="AU9" s="10"/>
      <c r="AW9" s="3" t="s">
        <v>4</v>
      </c>
      <c r="AX9" s="10">
        <v>6.5</v>
      </c>
      <c r="AY9" s="10">
        <v>5.75</v>
      </c>
      <c r="AZ9" s="10">
        <v>5.5</v>
      </c>
      <c r="BA9" s="10">
        <v>5.75</v>
      </c>
      <c r="BB9" s="10">
        <v>5.5</v>
      </c>
      <c r="BC9" s="10"/>
      <c r="BE9" s="3" t="s">
        <v>4</v>
      </c>
      <c r="BF9" s="10">
        <v>6</v>
      </c>
      <c r="BG9" s="10">
        <v>5</v>
      </c>
      <c r="BH9" s="10">
        <v>2.5</v>
      </c>
      <c r="BI9" s="10">
        <v>6</v>
      </c>
      <c r="BJ9" s="10">
        <v>5.5</v>
      </c>
      <c r="BK9" s="10"/>
      <c r="BM9" s="3" t="s">
        <v>4</v>
      </c>
      <c r="BN9" s="10">
        <v>7.5</v>
      </c>
      <c r="BO9" s="10">
        <v>7.5</v>
      </c>
      <c r="BP9" s="10">
        <v>6.25</v>
      </c>
      <c r="BQ9" s="10">
        <v>8.5</v>
      </c>
      <c r="BR9" s="10">
        <v>8.5</v>
      </c>
      <c r="BS9" s="10"/>
    </row>
    <row r="10" spans="1:71" ht="45.75" x14ac:dyDescent="0.25">
      <c r="A10" s="3" t="s">
        <v>5</v>
      </c>
      <c r="B10" s="10">
        <v>5.75</v>
      </c>
      <c r="C10" s="10">
        <v>5</v>
      </c>
      <c r="D10" s="10">
        <v>4.75</v>
      </c>
      <c r="E10" s="10">
        <v>5.25</v>
      </c>
      <c r="F10" s="10">
        <v>5.75</v>
      </c>
      <c r="G10" s="10"/>
      <c r="I10" s="3" t="s">
        <v>5</v>
      </c>
      <c r="J10" s="10">
        <v>4.5</v>
      </c>
      <c r="K10" s="10">
        <v>2.5</v>
      </c>
      <c r="L10" s="10">
        <v>3.5</v>
      </c>
      <c r="M10" s="10">
        <v>3.25</v>
      </c>
      <c r="N10" s="10">
        <v>5</v>
      </c>
      <c r="O10" s="10"/>
      <c r="Q10" s="3" t="s">
        <v>5</v>
      </c>
      <c r="R10" s="10">
        <v>4</v>
      </c>
      <c r="S10" s="10">
        <v>4.5</v>
      </c>
      <c r="T10" s="10">
        <v>2</v>
      </c>
      <c r="U10" s="10">
        <v>5</v>
      </c>
      <c r="V10" s="10">
        <v>5</v>
      </c>
      <c r="W10" s="10"/>
      <c r="Y10" s="3" t="s">
        <v>5</v>
      </c>
      <c r="Z10" s="10">
        <v>5.25</v>
      </c>
      <c r="AA10" s="10">
        <v>4.75</v>
      </c>
      <c r="AB10" s="10">
        <v>3.75</v>
      </c>
      <c r="AC10" s="10">
        <v>4.5</v>
      </c>
      <c r="AD10" s="10">
        <v>4.5</v>
      </c>
      <c r="AE10" s="10"/>
      <c r="AG10" s="3" t="s">
        <v>5</v>
      </c>
      <c r="AH10" s="10">
        <v>4.75</v>
      </c>
      <c r="AI10" s="10">
        <v>5</v>
      </c>
      <c r="AJ10" s="10">
        <v>3.75</v>
      </c>
      <c r="AK10" s="10">
        <v>5.5</v>
      </c>
      <c r="AL10" s="10">
        <v>5.75</v>
      </c>
      <c r="AM10" s="10"/>
      <c r="AO10" s="3" t="s">
        <v>5</v>
      </c>
      <c r="AP10" s="10">
        <v>6.25</v>
      </c>
      <c r="AQ10" s="10">
        <v>7</v>
      </c>
      <c r="AR10" s="10">
        <v>5</v>
      </c>
      <c r="AS10" s="10">
        <v>6.5</v>
      </c>
      <c r="AT10" s="10">
        <v>6.25</v>
      </c>
      <c r="AU10" s="10"/>
      <c r="AW10" s="3" t="s">
        <v>5</v>
      </c>
      <c r="AX10" s="10">
        <v>6.25</v>
      </c>
      <c r="AY10" s="10">
        <v>4</v>
      </c>
      <c r="AZ10" s="10">
        <v>4.75</v>
      </c>
      <c r="BA10" s="10">
        <v>6</v>
      </c>
      <c r="BB10" s="10">
        <v>5.5</v>
      </c>
      <c r="BC10" s="10"/>
      <c r="BE10" s="3" t="s">
        <v>5</v>
      </c>
      <c r="BF10" s="10">
        <v>5.75</v>
      </c>
      <c r="BG10" s="10">
        <v>4.5</v>
      </c>
      <c r="BH10" s="10">
        <v>2.75</v>
      </c>
      <c r="BI10" s="10">
        <v>5.75</v>
      </c>
      <c r="BJ10" s="10">
        <v>5.5</v>
      </c>
      <c r="BK10" s="10"/>
      <c r="BM10" s="3" t="s">
        <v>5</v>
      </c>
      <c r="BN10" s="10">
        <v>7.75</v>
      </c>
      <c r="BO10" s="10">
        <v>5</v>
      </c>
      <c r="BP10" s="10">
        <v>6</v>
      </c>
      <c r="BQ10" s="10">
        <v>8.75</v>
      </c>
      <c r="BR10" s="10">
        <v>8.5</v>
      </c>
      <c r="BS10" s="10"/>
    </row>
    <row r="11" spans="1:71" ht="18" x14ac:dyDescent="0.25">
      <c r="A11" s="3" t="s">
        <v>6</v>
      </c>
      <c r="B11" s="10">
        <v>6.25</v>
      </c>
      <c r="C11" s="10">
        <v>5.75</v>
      </c>
      <c r="D11" s="10">
        <v>4.75</v>
      </c>
      <c r="E11" s="10">
        <v>5</v>
      </c>
      <c r="F11" s="10">
        <v>5.75</v>
      </c>
      <c r="G11" s="10"/>
      <c r="I11" s="3" t="s">
        <v>6</v>
      </c>
      <c r="J11" s="10">
        <v>4.75</v>
      </c>
      <c r="K11" s="10">
        <v>3</v>
      </c>
      <c r="L11" s="10">
        <v>3.75</v>
      </c>
      <c r="M11" s="10">
        <v>3</v>
      </c>
      <c r="N11" s="10">
        <v>5</v>
      </c>
      <c r="O11" s="10"/>
      <c r="Q11" s="3" t="s">
        <v>6</v>
      </c>
      <c r="R11" s="10">
        <v>4.5</v>
      </c>
      <c r="S11" s="10">
        <v>4.75</v>
      </c>
      <c r="T11" s="10">
        <v>2.25</v>
      </c>
      <c r="U11" s="10">
        <v>5</v>
      </c>
      <c r="V11" s="10">
        <v>5</v>
      </c>
      <c r="W11" s="10"/>
      <c r="Y11" s="3" t="s">
        <v>6</v>
      </c>
      <c r="Z11" s="10">
        <v>5.5</v>
      </c>
      <c r="AA11" s="10">
        <v>3.5</v>
      </c>
      <c r="AB11" s="10">
        <v>3.75</v>
      </c>
      <c r="AC11" s="10">
        <v>4</v>
      </c>
      <c r="AD11" s="10">
        <v>4.5</v>
      </c>
      <c r="AE11" s="10"/>
      <c r="AG11" s="3" t="s">
        <v>6</v>
      </c>
      <c r="AH11" s="10">
        <v>4.75</v>
      </c>
      <c r="AI11" s="10">
        <v>2.75</v>
      </c>
      <c r="AJ11" s="10">
        <v>3.5</v>
      </c>
      <c r="AK11" s="10">
        <v>5</v>
      </c>
      <c r="AL11" s="10">
        <v>5.75</v>
      </c>
      <c r="AM11" s="10"/>
      <c r="AO11" s="3" t="s">
        <v>6</v>
      </c>
      <c r="AP11" s="10">
        <v>6.5</v>
      </c>
      <c r="AQ11" s="10">
        <v>4</v>
      </c>
      <c r="AR11" s="10">
        <v>5.75</v>
      </c>
      <c r="AS11" s="10">
        <v>6.75</v>
      </c>
      <c r="AT11" s="10">
        <v>6.25</v>
      </c>
      <c r="AU11" s="10"/>
      <c r="AW11" s="3" t="s">
        <v>6</v>
      </c>
      <c r="AX11" s="10">
        <v>6</v>
      </c>
      <c r="AY11" s="10">
        <v>3.5</v>
      </c>
      <c r="AZ11" s="10">
        <v>4.75</v>
      </c>
      <c r="BA11" s="10">
        <v>5.5</v>
      </c>
      <c r="BB11" s="10">
        <v>5.5</v>
      </c>
      <c r="BC11" s="10"/>
      <c r="BE11" s="3" t="s">
        <v>6</v>
      </c>
      <c r="BF11" s="10">
        <v>6</v>
      </c>
      <c r="BG11" s="10">
        <v>4</v>
      </c>
      <c r="BH11" s="10">
        <v>3.25</v>
      </c>
      <c r="BI11" s="10">
        <v>5.5</v>
      </c>
      <c r="BJ11" s="10">
        <v>5.75</v>
      </c>
      <c r="BK11" s="10"/>
      <c r="BM11" s="3" t="s">
        <v>6</v>
      </c>
      <c r="BN11" s="10">
        <v>7.5</v>
      </c>
      <c r="BO11" s="10">
        <v>5</v>
      </c>
      <c r="BP11" s="10">
        <v>5.75</v>
      </c>
      <c r="BQ11" s="10">
        <v>8.5</v>
      </c>
      <c r="BR11" s="10">
        <v>8.5</v>
      </c>
      <c r="BS11" s="10"/>
    </row>
    <row r="12" spans="1:71" ht="18" x14ac:dyDescent="0.25">
      <c r="A12" s="13" t="s">
        <v>26</v>
      </c>
      <c r="B12" s="29">
        <f>SUM(B7:B11)</f>
        <v>29.25</v>
      </c>
      <c r="C12" s="29">
        <f t="shared" ref="C12:F12" si="0">SUM(C7:C11)</f>
        <v>29.5</v>
      </c>
      <c r="D12" s="29">
        <f t="shared" si="0"/>
        <v>26.75</v>
      </c>
      <c r="E12" s="29">
        <f t="shared" si="0"/>
        <v>26.75</v>
      </c>
      <c r="F12" s="29">
        <f t="shared" si="0"/>
        <v>28.25</v>
      </c>
      <c r="G12" s="29">
        <f>AVERAGE(B12:F12)</f>
        <v>28.1</v>
      </c>
      <c r="I12" s="22" t="s">
        <v>26</v>
      </c>
      <c r="J12" s="32">
        <f>SUM(J7:J11)</f>
        <v>22.75</v>
      </c>
      <c r="K12" s="32">
        <f t="shared" ref="K12:N12" si="1">SUM(K7:K11)</f>
        <v>15.25</v>
      </c>
      <c r="L12" s="32">
        <f t="shared" si="1"/>
        <v>18.25</v>
      </c>
      <c r="M12" s="32">
        <f t="shared" si="1"/>
        <v>17.5</v>
      </c>
      <c r="N12" s="32">
        <f t="shared" si="1"/>
        <v>25</v>
      </c>
      <c r="O12" s="32">
        <f>AVERAGE(J12:N12)</f>
        <v>19.75</v>
      </c>
      <c r="Q12" s="24" t="s">
        <v>26</v>
      </c>
      <c r="R12" s="37">
        <f>SUM(R7:R11)</f>
        <v>21.25</v>
      </c>
      <c r="S12" s="37">
        <f t="shared" ref="S12:V12" si="2">SUM(S7:S11)</f>
        <v>21.5</v>
      </c>
      <c r="T12" s="37">
        <f t="shared" si="2"/>
        <v>13.5</v>
      </c>
      <c r="U12" s="37">
        <f t="shared" si="2"/>
        <v>25.5</v>
      </c>
      <c r="V12" s="37">
        <f t="shared" si="2"/>
        <v>25.75</v>
      </c>
      <c r="W12" s="37">
        <f>AVERAGE(R12:V12)</f>
        <v>21.5</v>
      </c>
      <c r="Y12" s="25" t="s">
        <v>26</v>
      </c>
      <c r="Z12" s="35">
        <f>SUM(Z7:Z11)</f>
        <v>26</v>
      </c>
      <c r="AA12" s="35">
        <f t="shared" ref="AA12:AD12" si="3">SUM(AA7:AA11)</f>
        <v>19</v>
      </c>
      <c r="AB12" s="35">
        <f t="shared" si="3"/>
        <v>21.25</v>
      </c>
      <c r="AC12" s="35">
        <f t="shared" si="3"/>
        <v>22</v>
      </c>
      <c r="AD12" s="35">
        <f t="shared" si="3"/>
        <v>22.5</v>
      </c>
      <c r="AE12" s="35">
        <f>AVERAGE(Z12:AD12)</f>
        <v>22.15</v>
      </c>
      <c r="AG12" s="27" t="s">
        <v>26</v>
      </c>
      <c r="AH12" s="34">
        <f>SUM(AH7:AH11)</f>
        <v>24.25</v>
      </c>
      <c r="AI12" s="34">
        <f t="shared" ref="AI12:AL12" si="4">SUM(AI7:AI11)</f>
        <v>23.25</v>
      </c>
      <c r="AJ12" s="34">
        <f t="shared" si="4"/>
        <v>20.5</v>
      </c>
      <c r="AK12" s="34">
        <f t="shared" si="4"/>
        <v>28.5</v>
      </c>
      <c r="AL12" s="34">
        <f t="shared" si="4"/>
        <v>28.75</v>
      </c>
      <c r="AM12" s="34">
        <f>AVERAGE(AH12:AL12)</f>
        <v>25.05</v>
      </c>
      <c r="AO12" s="28" t="s">
        <v>26</v>
      </c>
      <c r="AP12" s="31">
        <f>SUM(AP7:AP11)</f>
        <v>32.75</v>
      </c>
      <c r="AQ12" s="31">
        <f t="shared" ref="AQ12:AT12" si="5">SUM(AQ7:AQ11)</f>
        <v>30.25</v>
      </c>
      <c r="AR12" s="31">
        <f t="shared" si="5"/>
        <v>28</v>
      </c>
      <c r="AS12" s="31">
        <f t="shared" si="5"/>
        <v>32.25</v>
      </c>
      <c r="AT12" s="31">
        <f t="shared" si="5"/>
        <v>31</v>
      </c>
      <c r="AU12" s="31">
        <f>AVERAGE(AP12:AT12)</f>
        <v>30.85</v>
      </c>
      <c r="AW12" s="38" t="s">
        <v>26</v>
      </c>
      <c r="AX12" s="39">
        <f>SUM(AX7:AX11)</f>
        <v>30.5</v>
      </c>
      <c r="AY12" s="39">
        <f t="shared" ref="AY12:BB12" si="6">SUM(AY7:AY11)</f>
        <v>25.25</v>
      </c>
      <c r="AZ12" s="39">
        <f t="shared" si="6"/>
        <v>26.25</v>
      </c>
      <c r="BA12" s="39">
        <f t="shared" si="6"/>
        <v>28.5</v>
      </c>
      <c r="BB12" s="39">
        <f t="shared" si="6"/>
        <v>28</v>
      </c>
      <c r="BC12" s="39">
        <f>AVERAGE(AX12:BB12)</f>
        <v>27.7</v>
      </c>
      <c r="BE12" s="13" t="s">
        <v>26</v>
      </c>
      <c r="BF12" s="29">
        <f>SUM(BF7:BF11)</f>
        <v>29</v>
      </c>
      <c r="BG12" s="29">
        <f t="shared" ref="BG12:BJ12" si="7">SUM(BG7:BG11)</f>
        <v>23.75</v>
      </c>
      <c r="BH12" s="29">
        <f t="shared" si="7"/>
        <v>16.25</v>
      </c>
      <c r="BI12" s="29">
        <f t="shared" si="7"/>
        <v>28.5</v>
      </c>
      <c r="BJ12" s="29">
        <f t="shared" si="7"/>
        <v>27.75</v>
      </c>
      <c r="BK12" s="29">
        <f>AVERAGE(BF12:BJ12)</f>
        <v>25.05</v>
      </c>
      <c r="BM12" s="13" t="s">
        <v>26</v>
      </c>
      <c r="BN12" s="29">
        <f>SUM(BN7:BN11)</f>
        <v>36.75</v>
      </c>
      <c r="BO12" s="29">
        <f t="shared" ref="BO12:BR12" si="8">SUM(BO7:BO11)</f>
        <v>32.5</v>
      </c>
      <c r="BP12" s="29">
        <f t="shared" si="8"/>
        <v>30.25</v>
      </c>
      <c r="BQ12" s="29">
        <f t="shared" si="8"/>
        <v>42.75</v>
      </c>
      <c r="BR12" s="29">
        <f t="shared" si="8"/>
        <v>42.5</v>
      </c>
      <c r="BS12" s="29">
        <f>AVERAGE(BN12:BR12)</f>
        <v>36.950000000000003</v>
      </c>
    </row>
    <row r="13" spans="1:71" ht="18" x14ac:dyDescent="0.25">
      <c r="A13" s="6" t="s">
        <v>7</v>
      </c>
      <c r="B13" s="11"/>
      <c r="C13" s="11"/>
      <c r="D13" s="11"/>
      <c r="E13" s="11"/>
      <c r="F13" s="11"/>
      <c r="G13" s="10"/>
      <c r="I13" s="6" t="s">
        <v>7</v>
      </c>
      <c r="J13" s="11"/>
      <c r="K13" s="11"/>
      <c r="L13" s="11"/>
      <c r="M13" s="11"/>
      <c r="N13" s="11"/>
      <c r="O13" s="10"/>
      <c r="Q13" s="6" t="s">
        <v>7</v>
      </c>
      <c r="R13" s="11"/>
      <c r="S13" s="11"/>
      <c r="T13" s="11"/>
      <c r="U13" s="11"/>
      <c r="V13" s="11"/>
      <c r="W13" s="10"/>
      <c r="Y13" s="6" t="s">
        <v>7</v>
      </c>
      <c r="Z13" s="11"/>
      <c r="AA13" s="11"/>
      <c r="AB13" s="11"/>
      <c r="AC13" s="11"/>
      <c r="AD13" s="11"/>
      <c r="AE13" s="10"/>
      <c r="AG13" s="6" t="s">
        <v>7</v>
      </c>
      <c r="AH13" s="11"/>
      <c r="AI13" s="11"/>
      <c r="AJ13" s="11"/>
      <c r="AK13" s="11"/>
      <c r="AL13" s="11"/>
      <c r="AM13" s="10"/>
      <c r="AO13" s="6" t="s">
        <v>7</v>
      </c>
      <c r="AP13" s="11"/>
      <c r="AQ13" s="11"/>
      <c r="AR13" s="11"/>
      <c r="AS13" s="11"/>
      <c r="AT13" s="11"/>
      <c r="AU13" s="10"/>
      <c r="AW13" s="6" t="s">
        <v>7</v>
      </c>
      <c r="AX13" s="11"/>
      <c r="AY13" s="11"/>
      <c r="AZ13" s="11"/>
      <c r="BA13" s="11"/>
      <c r="BB13" s="11"/>
      <c r="BC13" s="10"/>
      <c r="BE13" s="6" t="s">
        <v>7</v>
      </c>
      <c r="BF13" s="11"/>
      <c r="BG13" s="11"/>
      <c r="BH13" s="11"/>
      <c r="BI13" s="11"/>
      <c r="BJ13" s="11"/>
      <c r="BK13" s="10"/>
      <c r="BM13" s="6" t="s">
        <v>7</v>
      </c>
      <c r="BN13" s="11"/>
      <c r="BO13" s="11"/>
      <c r="BP13" s="11"/>
      <c r="BQ13" s="11"/>
      <c r="BR13" s="11"/>
      <c r="BS13" s="10"/>
    </row>
    <row r="14" spans="1:71" ht="45.75" x14ac:dyDescent="0.25">
      <c r="A14" s="3" t="s">
        <v>8</v>
      </c>
      <c r="B14" s="10">
        <v>4.75</v>
      </c>
      <c r="C14" s="10">
        <v>5</v>
      </c>
      <c r="D14" s="10">
        <v>5.5</v>
      </c>
      <c r="E14" s="10">
        <v>6.25</v>
      </c>
      <c r="F14" s="10">
        <v>6</v>
      </c>
      <c r="G14" s="10"/>
      <c r="I14" s="3" t="s">
        <v>8</v>
      </c>
      <c r="J14" s="10">
        <v>5</v>
      </c>
      <c r="K14" s="10">
        <v>4</v>
      </c>
      <c r="L14" s="10">
        <v>4.75</v>
      </c>
      <c r="M14" s="10">
        <v>5.5</v>
      </c>
      <c r="N14" s="10">
        <v>5.5</v>
      </c>
      <c r="O14" s="10"/>
      <c r="Q14" s="3" t="s">
        <v>8</v>
      </c>
      <c r="R14" s="10">
        <v>4</v>
      </c>
      <c r="S14" s="10">
        <v>7</v>
      </c>
      <c r="T14" s="10">
        <v>4</v>
      </c>
      <c r="U14" s="10">
        <v>5.5</v>
      </c>
      <c r="V14" s="10">
        <v>5.5</v>
      </c>
      <c r="W14" s="10"/>
      <c r="Y14" s="3" t="s">
        <v>8</v>
      </c>
      <c r="Z14" s="10">
        <v>5.25</v>
      </c>
      <c r="AA14" s="10">
        <v>3.75</v>
      </c>
      <c r="AB14" s="10">
        <v>5</v>
      </c>
      <c r="AC14" s="10">
        <v>4.75</v>
      </c>
      <c r="AD14" s="10">
        <v>5</v>
      </c>
      <c r="AE14" s="10"/>
      <c r="AG14" s="3" t="s">
        <v>8</v>
      </c>
      <c r="AH14" s="10">
        <v>4.75</v>
      </c>
      <c r="AI14" s="10">
        <v>4.75</v>
      </c>
      <c r="AJ14" s="10">
        <v>5</v>
      </c>
      <c r="AK14" s="10">
        <v>6.5</v>
      </c>
      <c r="AL14" s="10">
        <v>6</v>
      </c>
      <c r="AM14" s="10"/>
      <c r="AO14" s="3" t="s">
        <v>8</v>
      </c>
      <c r="AP14" s="10">
        <v>6.75</v>
      </c>
      <c r="AQ14" s="10">
        <v>5</v>
      </c>
      <c r="AR14" s="10">
        <v>5.75</v>
      </c>
      <c r="AS14" s="10">
        <v>7</v>
      </c>
      <c r="AT14" s="10">
        <v>6.75</v>
      </c>
      <c r="AU14" s="10"/>
      <c r="AW14" s="3" t="s">
        <v>8</v>
      </c>
      <c r="AX14" s="10">
        <v>5.75</v>
      </c>
      <c r="AY14" s="10">
        <v>5</v>
      </c>
      <c r="AZ14" s="10">
        <v>5.75</v>
      </c>
      <c r="BA14" s="10">
        <v>6.75</v>
      </c>
      <c r="BB14" s="10">
        <v>6</v>
      </c>
      <c r="BC14" s="10"/>
      <c r="BE14" s="3" t="s">
        <v>8</v>
      </c>
      <c r="BF14" s="10">
        <v>6.5</v>
      </c>
      <c r="BG14" s="10">
        <v>5.75</v>
      </c>
      <c r="BH14" s="10">
        <v>4</v>
      </c>
      <c r="BI14" s="10">
        <v>5</v>
      </c>
      <c r="BJ14" s="10">
        <v>5.5</v>
      </c>
      <c r="BK14" s="10"/>
      <c r="BM14" s="3" t="s">
        <v>8</v>
      </c>
      <c r="BN14" s="10">
        <v>7</v>
      </c>
      <c r="BO14" s="10">
        <v>7</v>
      </c>
      <c r="BP14" s="10">
        <v>6.5</v>
      </c>
      <c r="BQ14" s="10">
        <v>9.25</v>
      </c>
      <c r="BR14" s="10">
        <v>9</v>
      </c>
      <c r="BS14" s="10"/>
    </row>
    <row r="15" spans="1:71" ht="75.75" x14ac:dyDescent="0.25">
      <c r="A15" s="3" t="s">
        <v>9</v>
      </c>
      <c r="B15" s="10">
        <v>5</v>
      </c>
      <c r="C15" s="10">
        <v>6</v>
      </c>
      <c r="D15" s="10">
        <v>5.75</v>
      </c>
      <c r="E15" s="10">
        <v>6.75</v>
      </c>
      <c r="F15" s="10">
        <v>6</v>
      </c>
      <c r="G15" s="10"/>
      <c r="I15" s="3" t="s">
        <v>9</v>
      </c>
      <c r="J15" s="10">
        <v>5</v>
      </c>
      <c r="K15" s="10">
        <v>3.5</v>
      </c>
      <c r="L15" s="10">
        <v>5.25</v>
      </c>
      <c r="M15" s="10">
        <v>5</v>
      </c>
      <c r="N15" s="10">
        <v>5.5</v>
      </c>
      <c r="O15" s="10"/>
      <c r="Q15" s="3" t="s">
        <v>9</v>
      </c>
      <c r="R15" s="10">
        <v>4.75</v>
      </c>
      <c r="S15" s="10">
        <v>5</v>
      </c>
      <c r="T15" s="10">
        <v>3.75</v>
      </c>
      <c r="U15" s="10">
        <v>5</v>
      </c>
      <c r="V15" s="10">
        <v>5.5</v>
      </c>
      <c r="W15" s="10"/>
      <c r="Y15" s="3" t="s">
        <v>9</v>
      </c>
      <c r="Z15" s="10">
        <v>5</v>
      </c>
      <c r="AA15" s="10">
        <v>3.75</v>
      </c>
      <c r="AB15" s="10">
        <v>5</v>
      </c>
      <c r="AC15" s="10">
        <v>4.5</v>
      </c>
      <c r="AD15" s="10">
        <v>5</v>
      </c>
      <c r="AE15" s="10"/>
      <c r="AG15" s="3" t="s">
        <v>9</v>
      </c>
      <c r="AH15" s="10">
        <v>4.7450000000000001</v>
      </c>
      <c r="AI15" s="10">
        <v>6</v>
      </c>
      <c r="AJ15" s="10">
        <v>4.25</v>
      </c>
      <c r="AK15" s="10">
        <v>6</v>
      </c>
      <c r="AL15" s="10">
        <v>6</v>
      </c>
      <c r="AM15" s="10"/>
      <c r="AO15" s="3" t="s">
        <v>9</v>
      </c>
      <c r="AP15" s="10">
        <v>7</v>
      </c>
      <c r="AQ15" s="10">
        <v>8.5</v>
      </c>
      <c r="AR15" s="10">
        <v>6</v>
      </c>
      <c r="AS15" s="10">
        <v>7</v>
      </c>
      <c r="AT15" s="10">
        <v>6.75</v>
      </c>
      <c r="AU15" s="10"/>
      <c r="AW15" s="3" t="s">
        <v>9</v>
      </c>
      <c r="AX15" s="10">
        <v>5.5</v>
      </c>
      <c r="AY15" s="10">
        <v>5.75</v>
      </c>
      <c r="AZ15" s="10">
        <v>6</v>
      </c>
      <c r="BA15" s="10">
        <v>6.5</v>
      </c>
      <c r="BB15" s="10">
        <v>6</v>
      </c>
      <c r="BC15" s="10"/>
      <c r="BE15" s="3" t="s">
        <v>9</v>
      </c>
      <c r="BF15" s="10">
        <v>6</v>
      </c>
      <c r="BG15" s="10">
        <v>4.75</v>
      </c>
      <c r="BH15" s="10">
        <v>3.75</v>
      </c>
      <c r="BI15" s="10">
        <v>4.75</v>
      </c>
      <c r="BJ15" s="10">
        <v>5.5</v>
      </c>
      <c r="BK15" s="10"/>
      <c r="BM15" s="3" t="s">
        <v>9</v>
      </c>
      <c r="BN15" s="10">
        <v>7.5</v>
      </c>
      <c r="BO15" s="10">
        <v>7</v>
      </c>
      <c r="BP15" s="10">
        <v>6.25</v>
      </c>
      <c r="BQ15" s="10">
        <v>9</v>
      </c>
      <c r="BR15" s="10">
        <v>9</v>
      </c>
      <c r="BS15" s="10"/>
    </row>
    <row r="16" spans="1:71" ht="18.75" x14ac:dyDescent="0.3">
      <c r="A16" s="3" t="s">
        <v>10</v>
      </c>
      <c r="B16" s="12">
        <v>4.75</v>
      </c>
      <c r="C16" s="12">
        <v>5</v>
      </c>
      <c r="D16" s="12">
        <v>5.75</v>
      </c>
      <c r="E16" s="12">
        <v>6</v>
      </c>
      <c r="F16" s="12">
        <v>6</v>
      </c>
      <c r="G16" s="10"/>
      <c r="I16" s="3" t="s">
        <v>10</v>
      </c>
      <c r="J16" s="12">
        <v>5.25</v>
      </c>
      <c r="K16" s="12">
        <v>4.5</v>
      </c>
      <c r="L16" s="12">
        <v>5</v>
      </c>
      <c r="M16" s="12">
        <v>5.75</v>
      </c>
      <c r="N16" s="12">
        <v>5.5</v>
      </c>
      <c r="O16" s="10"/>
      <c r="Q16" s="3" t="s">
        <v>10</v>
      </c>
      <c r="R16" s="12">
        <v>4.5</v>
      </c>
      <c r="S16" s="12">
        <v>5.75</v>
      </c>
      <c r="T16" s="12">
        <v>4</v>
      </c>
      <c r="U16" s="12">
        <v>5.25</v>
      </c>
      <c r="V16" s="12">
        <v>5.5</v>
      </c>
      <c r="W16" s="10"/>
      <c r="Y16" s="3" t="s">
        <v>10</v>
      </c>
      <c r="Z16" s="12">
        <v>5</v>
      </c>
      <c r="AA16" s="12">
        <v>3.75</v>
      </c>
      <c r="AB16" s="12">
        <v>5.5</v>
      </c>
      <c r="AC16" s="12">
        <v>4.25</v>
      </c>
      <c r="AD16" s="12">
        <v>5.25</v>
      </c>
      <c r="AE16" s="10"/>
      <c r="AG16" s="3" t="s">
        <v>10</v>
      </c>
      <c r="AH16" s="12">
        <v>5</v>
      </c>
      <c r="AI16" s="12">
        <v>4.75</v>
      </c>
      <c r="AJ16" s="12">
        <v>4.75</v>
      </c>
      <c r="AK16" s="12">
        <v>6.5</v>
      </c>
      <c r="AL16" s="12">
        <v>6.25</v>
      </c>
      <c r="AM16" s="10"/>
      <c r="AO16" s="3" t="s">
        <v>10</v>
      </c>
      <c r="AP16" s="12">
        <v>6.75</v>
      </c>
      <c r="AQ16" s="12">
        <v>5</v>
      </c>
      <c r="AR16" s="12">
        <v>5.5</v>
      </c>
      <c r="AS16" s="12">
        <v>7</v>
      </c>
      <c r="AT16" s="12">
        <v>7</v>
      </c>
      <c r="AU16" s="10"/>
      <c r="AW16" s="3" t="s">
        <v>10</v>
      </c>
      <c r="AX16" s="12">
        <v>5.5</v>
      </c>
      <c r="AY16" s="12">
        <v>5.5</v>
      </c>
      <c r="AZ16" s="12">
        <v>6</v>
      </c>
      <c r="BA16" s="12">
        <v>6.75</v>
      </c>
      <c r="BB16" s="12">
        <v>6</v>
      </c>
      <c r="BC16" s="10"/>
      <c r="BE16" s="3" t="s">
        <v>10</v>
      </c>
      <c r="BF16" s="12">
        <v>5.75</v>
      </c>
      <c r="BG16" s="12">
        <v>5</v>
      </c>
      <c r="BH16" s="12">
        <v>4</v>
      </c>
      <c r="BI16" s="12">
        <v>4.5</v>
      </c>
      <c r="BJ16" s="12">
        <v>6</v>
      </c>
      <c r="BK16" s="10"/>
      <c r="BM16" s="3" t="s">
        <v>10</v>
      </c>
      <c r="BN16" s="12">
        <v>7</v>
      </c>
      <c r="BO16" s="12">
        <v>5.75</v>
      </c>
      <c r="BP16" s="12">
        <v>5.75</v>
      </c>
      <c r="BQ16" s="12">
        <v>9</v>
      </c>
      <c r="BR16" s="12">
        <v>9</v>
      </c>
      <c r="BS16" s="10"/>
    </row>
    <row r="17" spans="1:71" ht="46.5" x14ac:dyDescent="0.3">
      <c r="A17" s="3" t="s">
        <v>11</v>
      </c>
      <c r="B17" s="12">
        <v>5</v>
      </c>
      <c r="C17" s="12">
        <v>5.75</v>
      </c>
      <c r="D17" s="12">
        <v>5.5</v>
      </c>
      <c r="E17" s="12">
        <v>6.5</v>
      </c>
      <c r="F17" s="12">
        <v>6</v>
      </c>
      <c r="G17" s="10"/>
      <c r="I17" s="3" t="s">
        <v>11</v>
      </c>
      <c r="J17" s="12">
        <v>5</v>
      </c>
      <c r="K17" s="12">
        <v>3.5</v>
      </c>
      <c r="L17" s="12">
        <v>5</v>
      </c>
      <c r="M17" s="12">
        <v>5.5</v>
      </c>
      <c r="N17" s="12">
        <v>5.5</v>
      </c>
      <c r="O17" s="10"/>
      <c r="Q17" s="3" t="s">
        <v>11</v>
      </c>
      <c r="R17" s="12">
        <v>5</v>
      </c>
      <c r="S17" s="12">
        <v>3.5</v>
      </c>
      <c r="T17" s="12">
        <v>3.5</v>
      </c>
      <c r="U17" s="12">
        <v>4.75</v>
      </c>
      <c r="V17" s="12">
        <v>5.5</v>
      </c>
      <c r="W17" s="10"/>
      <c r="Y17" s="3" t="s">
        <v>11</v>
      </c>
      <c r="Z17" s="12">
        <v>4.75</v>
      </c>
      <c r="AA17" s="12">
        <v>3</v>
      </c>
      <c r="AB17" s="12">
        <v>5</v>
      </c>
      <c r="AC17" s="12">
        <v>5</v>
      </c>
      <c r="AD17" s="12">
        <v>5.25</v>
      </c>
      <c r="AE17" s="10"/>
      <c r="AG17" s="3" t="s">
        <v>11</v>
      </c>
      <c r="AH17" s="12">
        <v>4.5</v>
      </c>
      <c r="AI17" s="12">
        <v>7</v>
      </c>
      <c r="AJ17" s="12">
        <v>4.75</v>
      </c>
      <c r="AK17" s="12">
        <v>5.25</v>
      </c>
      <c r="AL17" s="12">
        <v>6.25</v>
      </c>
      <c r="AM17" s="10"/>
      <c r="AO17" s="3" t="s">
        <v>11</v>
      </c>
      <c r="AP17" s="12">
        <v>6.5</v>
      </c>
      <c r="AQ17" s="12">
        <v>6</v>
      </c>
      <c r="AR17" s="12">
        <v>6</v>
      </c>
      <c r="AS17" s="12">
        <v>6.75</v>
      </c>
      <c r="AT17" s="12">
        <v>7</v>
      </c>
      <c r="AU17" s="10"/>
      <c r="AW17" s="3" t="s">
        <v>11</v>
      </c>
      <c r="AX17" s="12">
        <v>5</v>
      </c>
      <c r="AY17" s="12">
        <v>3.75</v>
      </c>
      <c r="AZ17" s="12">
        <v>5.75</v>
      </c>
      <c r="BA17" s="12">
        <v>6</v>
      </c>
      <c r="BB17" s="12">
        <v>6</v>
      </c>
      <c r="BC17" s="10"/>
      <c r="BE17" s="3" t="s">
        <v>11</v>
      </c>
      <c r="BF17" s="12">
        <v>6.25</v>
      </c>
      <c r="BG17" s="12">
        <v>2.75</v>
      </c>
      <c r="BH17" s="12">
        <v>3.75</v>
      </c>
      <c r="BI17" s="12">
        <v>4.5</v>
      </c>
      <c r="BJ17" s="12">
        <v>6</v>
      </c>
      <c r="BK17" s="10"/>
      <c r="BM17" s="3" t="s">
        <v>11</v>
      </c>
      <c r="BN17" s="12">
        <v>7.75</v>
      </c>
      <c r="BO17" s="12">
        <v>4</v>
      </c>
      <c r="BP17" s="12">
        <v>6</v>
      </c>
      <c r="BQ17" s="12">
        <v>9.25</v>
      </c>
      <c r="BR17" s="12">
        <v>9</v>
      </c>
      <c r="BS17" s="10"/>
    </row>
    <row r="18" spans="1:71" ht="18" x14ac:dyDescent="0.25">
      <c r="A18" s="13" t="s">
        <v>27</v>
      </c>
      <c r="B18" s="29">
        <f>SUM(B14:B17)</f>
        <v>19.5</v>
      </c>
      <c r="C18" s="29">
        <f t="shared" ref="C18:F18" si="9">SUM(C14:C17)</f>
        <v>21.75</v>
      </c>
      <c r="D18" s="29">
        <f t="shared" si="9"/>
        <v>22.5</v>
      </c>
      <c r="E18" s="29">
        <f t="shared" si="9"/>
        <v>25.5</v>
      </c>
      <c r="F18" s="29">
        <f t="shared" si="9"/>
        <v>24</v>
      </c>
      <c r="G18" s="29">
        <f>AVERAGE(B18:F18)</f>
        <v>22.65</v>
      </c>
      <c r="I18" s="23" t="s">
        <v>27</v>
      </c>
      <c r="J18" s="33">
        <f>SUM(J14:J17)</f>
        <v>20.25</v>
      </c>
      <c r="K18" s="33">
        <f t="shared" ref="K18:N18" si="10">SUM(K14:K17)</f>
        <v>15.5</v>
      </c>
      <c r="L18" s="33">
        <f t="shared" si="10"/>
        <v>20</v>
      </c>
      <c r="M18" s="33">
        <f t="shared" si="10"/>
        <v>21.75</v>
      </c>
      <c r="N18" s="33">
        <f t="shared" si="10"/>
        <v>22</v>
      </c>
      <c r="O18" s="33">
        <f>AVERAGE(J18:N18)</f>
        <v>19.899999999999999</v>
      </c>
      <c r="Q18" s="24" t="s">
        <v>27</v>
      </c>
      <c r="R18" s="37">
        <f>SUM(R14:R17)</f>
        <v>18.25</v>
      </c>
      <c r="S18" s="37">
        <f t="shared" ref="S18:V18" si="11">SUM(S14:S17)</f>
        <v>21.25</v>
      </c>
      <c r="T18" s="37">
        <f t="shared" si="11"/>
        <v>15.25</v>
      </c>
      <c r="U18" s="37">
        <f t="shared" si="11"/>
        <v>20.5</v>
      </c>
      <c r="V18" s="37">
        <f t="shared" si="11"/>
        <v>22</v>
      </c>
      <c r="W18" s="37">
        <f>AVERAGE(R18:V18)</f>
        <v>19.45</v>
      </c>
      <c r="Y18" s="25" t="s">
        <v>27</v>
      </c>
      <c r="Z18" s="35">
        <f>SUM(Z14:Z17)</f>
        <v>20</v>
      </c>
      <c r="AA18" s="35">
        <f t="shared" ref="AA18:AD18" si="12">SUM(AA14:AA17)</f>
        <v>14.25</v>
      </c>
      <c r="AB18" s="35">
        <f t="shared" si="12"/>
        <v>20.5</v>
      </c>
      <c r="AC18" s="35">
        <f t="shared" si="12"/>
        <v>18.5</v>
      </c>
      <c r="AD18" s="35">
        <f t="shared" si="12"/>
        <v>20.5</v>
      </c>
      <c r="AE18" s="35">
        <f>AVERAGE(Z18:AD18)</f>
        <v>18.75</v>
      </c>
      <c r="AG18" s="27" t="s">
        <v>27</v>
      </c>
      <c r="AH18" s="34">
        <f>SUM(AH14:AH17)</f>
        <v>18.995000000000001</v>
      </c>
      <c r="AI18" s="34">
        <f t="shared" ref="AI18:AL18" si="13">SUM(AI14:AI17)</f>
        <v>22.5</v>
      </c>
      <c r="AJ18" s="34">
        <f t="shared" si="13"/>
        <v>18.75</v>
      </c>
      <c r="AK18" s="34">
        <f t="shared" si="13"/>
        <v>24.25</v>
      </c>
      <c r="AL18" s="34">
        <f t="shared" si="13"/>
        <v>24.5</v>
      </c>
      <c r="AM18" s="34">
        <f>AVERAGE(AH18:AL18)</f>
        <v>21.798999999999999</v>
      </c>
      <c r="AO18" s="28" t="s">
        <v>27</v>
      </c>
      <c r="AP18" s="31">
        <f>SUM(AP14:AP17)</f>
        <v>27</v>
      </c>
      <c r="AQ18" s="31">
        <f t="shared" ref="AQ18:AT18" si="14">SUM(AQ14:AQ17)</f>
        <v>24.5</v>
      </c>
      <c r="AR18" s="31">
        <f t="shared" si="14"/>
        <v>23.25</v>
      </c>
      <c r="AS18" s="31">
        <f t="shared" si="14"/>
        <v>27.75</v>
      </c>
      <c r="AT18" s="31">
        <f t="shared" si="14"/>
        <v>27.5</v>
      </c>
      <c r="AU18" s="31">
        <f>AVERAGE(AP18:AT18)</f>
        <v>26</v>
      </c>
      <c r="AW18" s="38" t="s">
        <v>27</v>
      </c>
      <c r="AX18" s="39">
        <f>SUM(AX14:AX17)</f>
        <v>21.75</v>
      </c>
      <c r="AY18" s="39">
        <f t="shared" ref="AY18:BB18" si="15">SUM(AY14:AY17)</f>
        <v>20</v>
      </c>
      <c r="AZ18" s="39">
        <f t="shared" si="15"/>
        <v>23.5</v>
      </c>
      <c r="BA18" s="39">
        <f t="shared" si="15"/>
        <v>26</v>
      </c>
      <c r="BB18" s="39">
        <f t="shared" si="15"/>
        <v>24</v>
      </c>
      <c r="BC18" s="39">
        <f>AVERAGE(AX18:BB18)</f>
        <v>23.05</v>
      </c>
      <c r="BE18" s="13" t="s">
        <v>27</v>
      </c>
      <c r="BF18" s="29">
        <f>SUM(BF14:BF17)</f>
        <v>24.5</v>
      </c>
      <c r="BG18" s="29">
        <f t="shared" ref="BG18:BJ18" si="16">SUM(BG14:BG17)</f>
        <v>18.25</v>
      </c>
      <c r="BH18" s="29">
        <f t="shared" si="16"/>
        <v>15.5</v>
      </c>
      <c r="BI18" s="29">
        <f t="shared" si="16"/>
        <v>18.75</v>
      </c>
      <c r="BJ18" s="29">
        <f t="shared" si="16"/>
        <v>23</v>
      </c>
      <c r="BK18" s="29">
        <f>AVERAGE(BF18:BJ18)</f>
        <v>20</v>
      </c>
      <c r="BM18" s="13" t="s">
        <v>27</v>
      </c>
      <c r="BN18" s="29">
        <f>SUM(BN14:BN17)</f>
        <v>29.25</v>
      </c>
      <c r="BO18" s="29">
        <f t="shared" ref="BO18:BR18" si="17">SUM(BO14:BO17)</f>
        <v>23.75</v>
      </c>
      <c r="BP18" s="29">
        <f t="shared" si="17"/>
        <v>24.5</v>
      </c>
      <c r="BQ18" s="29">
        <f t="shared" si="17"/>
        <v>36.5</v>
      </c>
      <c r="BR18" s="29">
        <f t="shared" si="17"/>
        <v>36</v>
      </c>
      <c r="BS18" s="29">
        <f>AVERAGE(BN18:BR18)</f>
        <v>30</v>
      </c>
    </row>
    <row r="19" spans="1:71" s="17" customFormat="1" ht="18" x14ac:dyDescent="0.25">
      <c r="A19" s="15" t="s">
        <v>21</v>
      </c>
      <c r="B19" s="16"/>
      <c r="C19" s="16"/>
      <c r="D19" s="16"/>
      <c r="E19" s="16"/>
      <c r="F19" s="16"/>
      <c r="G19" s="16">
        <v>2</v>
      </c>
      <c r="I19" s="15" t="s">
        <v>21</v>
      </c>
      <c r="J19" s="16"/>
      <c r="K19" s="16"/>
      <c r="L19" s="16"/>
      <c r="M19" s="16"/>
      <c r="N19" s="16"/>
      <c r="O19" s="16">
        <v>0</v>
      </c>
      <c r="Q19" s="15" t="s">
        <v>21</v>
      </c>
      <c r="R19" s="16"/>
      <c r="S19" s="16"/>
      <c r="T19" s="16"/>
      <c r="U19" s="16"/>
      <c r="V19" s="16"/>
      <c r="W19" s="16">
        <v>1</v>
      </c>
      <c r="Y19" s="15" t="s">
        <v>21</v>
      </c>
      <c r="Z19" s="16"/>
      <c r="AA19" s="16"/>
      <c r="AB19" s="16"/>
      <c r="AC19" s="16"/>
      <c r="AD19" s="16"/>
      <c r="AE19" s="16">
        <v>3</v>
      </c>
      <c r="AG19" s="15" t="s">
        <v>21</v>
      </c>
      <c r="AH19" s="16"/>
      <c r="AI19" s="16"/>
      <c r="AJ19" s="16"/>
      <c r="AK19" s="16"/>
      <c r="AL19" s="16"/>
      <c r="AM19" s="16">
        <v>1</v>
      </c>
      <c r="AO19" s="15" t="s">
        <v>21</v>
      </c>
      <c r="AP19" s="16"/>
      <c r="AQ19" s="16"/>
      <c r="AR19" s="16"/>
      <c r="AS19" s="16"/>
      <c r="AT19" s="16"/>
      <c r="AU19" s="16">
        <v>1</v>
      </c>
      <c r="AW19" s="15" t="s">
        <v>21</v>
      </c>
      <c r="AX19" s="16"/>
      <c r="AY19" s="16"/>
      <c r="AZ19" s="16"/>
      <c r="BA19" s="16"/>
      <c r="BB19" s="16"/>
      <c r="BC19" s="16">
        <v>3</v>
      </c>
      <c r="BE19" s="15" t="s">
        <v>21</v>
      </c>
      <c r="BF19" s="16"/>
      <c r="BG19" s="16"/>
      <c r="BH19" s="16"/>
      <c r="BI19" s="16"/>
      <c r="BJ19" s="16"/>
      <c r="BK19" s="16">
        <v>0</v>
      </c>
      <c r="BM19" s="15" t="s">
        <v>21</v>
      </c>
      <c r="BN19" s="16"/>
      <c r="BO19" s="16"/>
      <c r="BP19" s="16"/>
      <c r="BQ19" s="16"/>
      <c r="BR19" s="16"/>
      <c r="BS19" s="16">
        <v>0</v>
      </c>
    </row>
    <row r="20" spans="1:71" s="19" customFormat="1" ht="36" customHeight="1" x14ac:dyDescent="0.25">
      <c r="A20" s="18" t="s">
        <v>28</v>
      </c>
      <c r="B20" s="16"/>
      <c r="C20" s="16"/>
      <c r="D20" s="16"/>
      <c r="E20" s="16"/>
      <c r="F20" s="16"/>
      <c r="G20" s="30">
        <f>G12+G18-G19</f>
        <v>48.75</v>
      </c>
      <c r="I20" s="18" t="s">
        <v>28</v>
      </c>
      <c r="J20" s="16"/>
      <c r="K20" s="16"/>
      <c r="L20" s="16"/>
      <c r="M20" s="16"/>
      <c r="N20" s="16"/>
      <c r="O20" s="30">
        <f>O12+O18-O19</f>
        <v>39.65</v>
      </c>
      <c r="Q20" s="18" t="s">
        <v>28</v>
      </c>
      <c r="R20" s="16"/>
      <c r="S20" s="16"/>
      <c r="T20" s="16"/>
      <c r="U20" s="16"/>
      <c r="V20" s="16"/>
      <c r="W20" s="30">
        <f>W12+W18-W19</f>
        <v>39.950000000000003</v>
      </c>
      <c r="Y20" s="18" t="s">
        <v>28</v>
      </c>
      <c r="Z20" s="16"/>
      <c r="AA20" s="16"/>
      <c r="AB20" s="16"/>
      <c r="AC20" s="16"/>
      <c r="AD20" s="16"/>
      <c r="AE20" s="30">
        <f>AE12+AE18-AE19</f>
        <v>37.9</v>
      </c>
      <c r="AG20" s="18" t="s">
        <v>28</v>
      </c>
      <c r="AH20" s="16"/>
      <c r="AI20" s="16"/>
      <c r="AJ20" s="16"/>
      <c r="AK20" s="16"/>
      <c r="AL20" s="16"/>
      <c r="AM20" s="30">
        <f>AM12+AM18-AM19</f>
        <v>45.849000000000004</v>
      </c>
      <c r="AO20" s="18" t="s">
        <v>28</v>
      </c>
      <c r="AP20" s="16"/>
      <c r="AQ20" s="16"/>
      <c r="AR20" s="16"/>
      <c r="AS20" s="16"/>
      <c r="AT20" s="16"/>
      <c r="AU20" s="30">
        <f>AU12+AU18-AU19</f>
        <v>55.85</v>
      </c>
      <c r="AW20" s="18" t="s">
        <v>28</v>
      </c>
      <c r="AX20" s="16"/>
      <c r="AY20" s="16"/>
      <c r="AZ20" s="16"/>
      <c r="BA20" s="16"/>
      <c r="BB20" s="16"/>
      <c r="BC20" s="30">
        <f>BC12+BC18-BC19</f>
        <v>47.75</v>
      </c>
      <c r="BE20" s="18" t="s">
        <v>28</v>
      </c>
      <c r="BF20" s="16"/>
      <c r="BG20" s="16"/>
      <c r="BH20" s="16"/>
      <c r="BI20" s="16"/>
      <c r="BJ20" s="16"/>
      <c r="BK20" s="30">
        <f>BK12+BK18-BK19</f>
        <v>45.05</v>
      </c>
      <c r="BM20" s="18" t="s">
        <v>28</v>
      </c>
      <c r="BN20" s="16"/>
      <c r="BO20" s="16"/>
      <c r="BP20" s="16"/>
      <c r="BQ20" s="16"/>
      <c r="BR20" s="16"/>
      <c r="BS20" s="30">
        <f>BS12+BS18-BS19</f>
        <v>66.95</v>
      </c>
    </row>
    <row r="21" spans="1:71" ht="18" x14ac:dyDescent="0.25">
      <c r="F21" s="20" t="s">
        <v>25</v>
      </c>
      <c r="G21" s="21">
        <v>3</v>
      </c>
      <c r="N21" s="20" t="s">
        <v>25</v>
      </c>
      <c r="O21" s="21">
        <v>8</v>
      </c>
      <c r="V21" s="20" t="s">
        <v>25</v>
      </c>
      <c r="W21" s="21">
        <v>7</v>
      </c>
      <c r="AD21" s="20" t="s">
        <v>25</v>
      </c>
      <c r="AE21" s="21">
        <v>9</v>
      </c>
      <c r="AL21" s="20" t="s">
        <v>25</v>
      </c>
      <c r="AM21" s="21">
        <v>5</v>
      </c>
      <c r="AT21" s="20" t="s">
        <v>25</v>
      </c>
      <c r="AU21" s="21">
        <v>2</v>
      </c>
      <c r="BB21" s="20" t="s">
        <v>25</v>
      </c>
      <c r="BC21" s="21">
        <v>4</v>
      </c>
      <c r="BJ21" s="20" t="s">
        <v>25</v>
      </c>
      <c r="BK21" s="21">
        <v>6</v>
      </c>
      <c r="BR21" s="20" t="s">
        <v>25</v>
      </c>
      <c r="BS21" s="2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31" sqref="I31"/>
    </sheetView>
  </sheetViews>
  <sheetFormatPr defaultRowHeight="15" x14ac:dyDescent="0.25"/>
  <cols>
    <col min="2" max="2" width="68.140625" bestFit="1" customWidth="1"/>
    <col min="5" max="5" width="10.7109375" customWidth="1"/>
  </cols>
  <sheetData>
    <row r="1" spans="1:7" x14ac:dyDescent="0.25">
      <c r="A1" s="53" t="s">
        <v>79</v>
      </c>
      <c r="B1" s="53"/>
      <c r="C1" s="53"/>
      <c r="D1" s="53"/>
      <c r="E1" s="53"/>
      <c r="F1" s="53"/>
      <c r="G1" s="53"/>
    </row>
    <row r="2" spans="1:7" x14ac:dyDescent="0.25">
      <c r="A2" t="s">
        <v>80</v>
      </c>
      <c r="F2" t="s">
        <v>81</v>
      </c>
    </row>
    <row r="4" spans="1:7" x14ac:dyDescent="0.25">
      <c r="A4" s="54" t="s">
        <v>82</v>
      </c>
      <c r="B4" s="54"/>
      <c r="C4" s="54"/>
      <c r="D4" s="54"/>
      <c r="E4" s="54"/>
      <c r="F4" s="54"/>
      <c r="G4" s="54"/>
    </row>
    <row r="5" spans="1:7" x14ac:dyDescent="0.25">
      <c r="A5" s="42" t="s">
        <v>83</v>
      </c>
      <c r="B5" s="42" t="s">
        <v>84</v>
      </c>
      <c r="C5" s="42"/>
      <c r="D5" s="42" t="s">
        <v>85</v>
      </c>
      <c r="E5" s="42" t="s">
        <v>86</v>
      </c>
      <c r="F5" s="42" t="s">
        <v>87</v>
      </c>
      <c r="G5" s="42" t="s">
        <v>88</v>
      </c>
    </row>
    <row r="6" spans="1:7" x14ac:dyDescent="0.25">
      <c r="A6" s="55"/>
      <c r="B6" s="56"/>
      <c r="C6" s="56"/>
      <c r="D6" s="56"/>
      <c r="E6" s="56"/>
      <c r="F6" s="56"/>
      <c r="G6" s="57"/>
    </row>
    <row r="7" spans="1:7" x14ac:dyDescent="0.25">
      <c r="A7" s="52" t="s">
        <v>89</v>
      </c>
      <c r="B7" s="52"/>
      <c r="C7" s="52"/>
      <c r="D7" s="52"/>
      <c r="E7" s="52"/>
      <c r="F7" s="52"/>
      <c r="G7" s="52"/>
    </row>
    <row r="8" spans="1:7" x14ac:dyDescent="0.25">
      <c r="A8" s="49">
        <v>1</v>
      </c>
      <c r="B8" s="50" t="s">
        <v>90</v>
      </c>
      <c r="C8" s="51" t="s">
        <v>91</v>
      </c>
      <c r="D8" s="65">
        <v>24.05</v>
      </c>
      <c r="E8" s="65">
        <v>20.9</v>
      </c>
      <c r="F8" s="61">
        <v>-2</v>
      </c>
      <c r="G8" s="65">
        <f>SUM(D8:F8)</f>
        <v>42.95</v>
      </c>
    </row>
    <row r="9" spans="1:7" x14ac:dyDescent="0.25">
      <c r="A9" s="47">
        <v>2</v>
      </c>
      <c r="B9" s="44" t="s">
        <v>92</v>
      </c>
      <c r="C9" s="43" t="s">
        <v>91</v>
      </c>
      <c r="D9" s="62">
        <v>21.9</v>
      </c>
      <c r="E9" s="62">
        <v>19.45</v>
      </c>
      <c r="F9" s="63">
        <v>-1</v>
      </c>
      <c r="G9" s="65">
        <f t="shared" ref="G9:G33" si="0">SUM(D9:F9)</f>
        <v>40.349999999999994</v>
      </c>
    </row>
    <row r="10" spans="1:7" x14ac:dyDescent="0.25">
      <c r="A10" s="47">
        <v>3</v>
      </c>
      <c r="B10" s="44" t="s">
        <v>93</v>
      </c>
      <c r="C10" s="43" t="s">
        <v>91</v>
      </c>
      <c r="D10" s="62">
        <v>20.85</v>
      </c>
      <c r="E10" s="62">
        <v>19.25</v>
      </c>
      <c r="F10" s="63">
        <v>0</v>
      </c>
      <c r="G10" s="65">
        <f t="shared" si="0"/>
        <v>40.1</v>
      </c>
    </row>
    <row r="11" spans="1:7" x14ac:dyDescent="0.25">
      <c r="A11" s="47">
        <v>4</v>
      </c>
      <c r="B11" s="44" t="s">
        <v>94</v>
      </c>
      <c r="C11" s="43" t="s">
        <v>91</v>
      </c>
      <c r="D11" s="62">
        <v>20.7</v>
      </c>
      <c r="E11" s="62">
        <v>18.2</v>
      </c>
      <c r="F11" s="63">
        <v>0</v>
      </c>
      <c r="G11" s="65">
        <f t="shared" si="0"/>
        <v>38.9</v>
      </c>
    </row>
    <row r="12" spans="1:7" x14ac:dyDescent="0.25">
      <c r="A12" s="47">
        <v>5</v>
      </c>
      <c r="B12" s="44" t="s">
        <v>95</v>
      </c>
      <c r="C12" s="43" t="s">
        <v>91</v>
      </c>
      <c r="D12" s="62">
        <v>18.649999999999999</v>
      </c>
      <c r="E12" s="62">
        <v>19.600000000000001</v>
      </c>
      <c r="F12" s="63">
        <v>-1</v>
      </c>
      <c r="G12" s="65">
        <f t="shared" si="0"/>
        <v>37.25</v>
      </c>
    </row>
    <row r="13" spans="1:7" x14ac:dyDescent="0.25">
      <c r="A13" s="47">
        <v>6</v>
      </c>
      <c r="B13" s="44" t="s">
        <v>120</v>
      </c>
      <c r="C13" s="43" t="s">
        <v>91</v>
      </c>
      <c r="D13" s="62">
        <v>17.55</v>
      </c>
      <c r="E13" s="62">
        <v>16.05</v>
      </c>
      <c r="F13" s="63">
        <v>0</v>
      </c>
      <c r="G13" s="65">
        <f t="shared" si="0"/>
        <v>33.6</v>
      </c>
    </row>
    <row r="14" spans="1:7" x14ac:dyDescent="0.25">
      <c r="A14" s="47">
        <v>7</v>
      </c>
      <c r="B14" s="44" t="s">
        <v>96</v>
      </c>
      <c r="C14" s="43" t="s">
        <v>91</v>
      </c>
      <c r="D14" s="62">
        <v>18.95</v>
      </c>
      <c r="E14" s="62">
        <v>17.2</v>
      </c>
      <c r="F14" s="63">
        <v>-3</v>
      </c>
      <c r="G14" s="65">
        <f t="shared" si="0"/>
        <v>33.15</v>
      </c>
    </row>
    <row r="15" spans="1:7" x14ac:dyDescent="0.25">
      <c r="A15" s="47">
        <v>8</v>
      </c>
      <c r="B15" s="44" t="s">
        <v>97</v>
      </c>
      <c r="C15" s="43" t="s">
        <v>91</v>
      </c>
      <c r="D15" s="62">
        <v>13.75</v>
      </c>
      <c r="E15" s="62">
        <v>12.95</v>
      </c>
      <c r="F15" s="63">
        <v>-3</v>
      </c>
      <c r="G15" s="65">
        <f t="shared" si="0"/>
        <v>23.7</v>
      </c>
    </row>
    <row r="16" spans="1:7" x14ac:dyDescent="0.25">
      <c r="A16" s="52" t="s">
        <v>98</v>
      </c>
      <c r="B16" s="52"/>
      <c r="C16" s="52"/>
      <c r="D16" s="52"/>
      <c r="E16" s="52"/>
      <c r="F16" s="52"/>
      <c r="G16" s="52"/>
    </row>
    <row r="17" spans="1:7" x14ac:dyDescent="0.25">
      <c r="A17" s="47">
        <v>1</v>
      </c>
      <c r="B17" s="45" t="s">
        <v>99</v>
      </c>
      <c r="C17" s="45" t="s">
        <v>91</v>
      </c>
      <c r="D17" s="64">
        <v>33.950000000000003</v>
      </c>
      <c r="E17" s="64">
        <v>27.15</v>
      </c>
      <c r="F17" s="42">
        <v>0</v>
      </c>
      <c r="G17" s="65">
        <f t="shared" si="0"/>
        <v>61.1</v>
      </c>
    </row>
    <row r="18" spans="1:7" x14ac:dyDescent="0.25">
      <c r="A18" s="47">
        <v>2</v>
      </c>
      <c r="B18" s="45" t="s">
        <v>100</v>
      </c>
      <c r="C18" s="45" t="s">
        <v>91</v>
      </c>
      <c r="D18" s="64">
        <v>31.8</v>
      </c>
      <c r="E18" s="64">
        <v>26.9</v>
      </c>
      <c r="F18" s="42">
        <v>0</v>
      </c>
      <c r="G18" s="65">
        <f t="shared" si="0"/>
        <v>58.7</v>
      </c>
    </row>
    <row r="19" spans="1:7" x14ac:dyDescent="0.25">
      <c r="A19" s="47">
        <v>3</v>
      </c>
      <c r="B19" s="45" t="s">
        <v>101</v>
      </c>
      <c r="C19" s="45" t="s">
        <v>91</v>
      </c>
      <c r="D19" s="64">
        <v>22.55</v>
      </c>
      <c r="E19" s="64">
        <v>22.05</v>
      </c>
      <c r="F19" s="42">
        <v>-1</v>
      </c>
      <c r="G19" s="65">
        <f t="shared" si="0"/>
        <v>43.6</v>
      </c>
    </row>
    <row r="20" spans="1:7" x14ac:dyDescent="0.25">
      <c r="A20" s="47">
        <v>4</v>
      </c>
      <c r="B20" s="45" t="s">
        <v>102</v>
      </c>
      <c r="C20" s="45" t="s">
        <v>91</v>
      </c>
      <c r="D20" s="64">
        <v>19.95</v>
      </c>
      <c r="E20" s="64">
        <v>20.6</v>
      </c>
      <c r="F20" s="42">
        <v>0</v>
      </c>
      <c r="G20" s="65">
        <f t="shared" si="0"/>
        <v>40.549999999999997</v>
      </c>
    </row>
    <row r="21" spans="1:7" x14ac:dyDescent="0.25">
      <c r="A21" s="47">
        <v>5</v>
      </c>
      <c r="B21" s="45" t="s">
        <v>103</v>
      </c>
      <c r="C21" s="45" t="s">
        <v>91</v>
      </c>
      <c r="D21" s="64">
        <v>18.8</v>
      </c>
      <c r="E21" s="64">
        <v>18.399999999999999</v>
      </c>
      <c r="F21" s="42">
        <v>-1</v>
      </c>
      <c r="G21" s="65">
        <f t="shared" si="0"/>
        <v>36.200000000000003</v>
      </c>
    </row>
    <row r="22" spans="1:7" x14ac:dyDescent="0.25">
      <c r="A22" s="47">
        <v>6</v>
      </c>
      <c r="B22" s="45" t="s">
        <v>104</v>
      </c>
      <c r="C22" s="45" t="s">
        <v>91</v>
      </c>
      <c r="D22" s="64">
        <v>21.4</v>
      </c>
      <c r="E22" s="64">
        <v>17.25</v>
      </c>
      <c r="F22" s="42">
        <v>-3</v>
      </c>
      <c r="G22" s="65">
        <f t="shared" si="0"/>
        <v>35.65</v>
      </c>
    </row>
    <row r="23" spans="1:7" x14ac:dyDescent="0.25">
      <c r="A23" s="47">
        <v>7</v>
      </c>
      <c r="B23" s="46" t="s">
        <v>105</v>
      </c>
      <c r="C23" s="45" t="s">
        <v>91</v>
      </c>
      <c r="D23" s="64">
        <v>14.9</v>
      </c>
      <c r="E23" s="64">
        <v>13.75</v>
      </c>
      <c r="F23" s="42">
        <v>-5</v>
      </c>
      <c r="G23" s="65">
        <f t="shared" si="0"/>
        <v>23.65</v>
      </c>
    </row>
    <row r="24" spans="1:7" x14ac:dyDescent="0.25">
      <c r="A24" s="52" t="s">
        <v>106</v>
      </c>
      <c r="B24" s="52"/>
      <c r="C24" s="52"/>
      <c r="D24" s="52"/>
      <c r="E24" s="52"/>
      <c r="F24" s="52"/>
      <c r="G24" s="52"/>
    </row>
    <row r="25" spans="1:7" x14ac:dyDescent="0.25">
      <c r="A25" s="47">
        <v>1</v>
      </c>
      <c r="B25" s="48" t="s">
        <v>107</v>
      </c>
      <c r="C25" s="45" t="s">
        <v>91</v>
      </c>
      <c r="D25" s="58">
        <v>36.950000000000003</v>
      </c>
      <c r="E25" s="58">
        <v>30</v>
      </c>
      <c r="F25" s="59">
        <v>0</v>
      </c>
      <c r="G25" s="65">
        <f t="shared" si="0"/>
        <v>66.95</v>
      </c>
    </row>
    <row r="26" spans="1:7" x14ac:dyDescent="0.25">
      <c r="A26" s="47">
        <v>2</v>
      </c>
      <c r="B26" s="48" t="s">
        <v>108</v>
      </c>
      <c r="C26" s="45" t="s">
        <v>91</v>
      </c>
      <c r="D26" s="58">
        <v>30.85</v>
      </c>
      <c r="E26" s="58">
        <v>26</v>
      </c>
      <c r="F26" s="59">
        <v>-1</v>
      </c>
      <c r="G26" s="65">
        <f t="shared" si="0"/>
        <v>55.85</v>
      </c>
    </row>
    <row r="27" spans="1:7" x14ac:dyDescent="0.25">
      <c r="A27" s="47">
        <v>3</v>
      </c>
      <c r="B27" s="48" t="s">
        <v>109</v>
      </c>
      <c r="C27" s="45" t="s">
        <v>91</v>
      </c>
      <c r="D27" s="58">
        <v>28.1</v>
      </c>
      <c r="E27" s="58">
        <v>22.65</v>
      </c>
      <c r="F27" s="59">
        <v>-2</v>
      </c>
      <c r="G27" s="65">
        <f t="shared" si="0"/>
        <v>48.75</v>
      </c>
    </row>
    <row r="28" spans="1:7" x14ac:dyDescent="0.25">
      <c r="A28" s="47">
        <v>4</v>
      </c>
      <c r="B28" s="48" t="s">
        <v>110</v>
      </c>
      <c r="C28" s="45" t="s">
        <v>91</v>
      </c>
      <c r="D28" s="58">
        <v>27.7</v>
      </c>
      <c r="E28" s="58">
        <v>23.05</v>
      </c>
      <c r="F28" s="59">
        <v>-3</v>
      </c>
      <c r="G28" s="65">
        <f t="shared" si="0"/>
        <v>47.75</v>
      </c>
    </row>
    <row r="29" spans="1:7" x14ac:dyDescent="0.25">
      <c r="A29" s="47">
        <v>5</v>
      </c>
      <c r="B29" s="48" t="s">
        <v>111</v>
      </c>
      <c r="C29" s="45" t="s">
        <v>91</v>
      </c>
      <c r="D29" s="58">
        <v>25.05</v>
      </c>
      <c r="E29" s="58">
        <v>21.8</v>
      </c>
      <c r="F29" s="59">
        <v>-1</v>
      </c>
      <c r="G29" s="65">
        <f t="shared" si="0"/>
        <v>45.85</v>
      </c>
    </row>
    <row r="30" spans="1:7" x14ac:dyDescent="0.25">
      <c r="A30" s="47">
        <v>6</v>
      </c>
      <c r="B30" s="48" t="s">
        <v>112</v>
      </c>
      <c r="C30" s="45" t="s">
        <v>91</v>
      </c>
      <c r="D30" s="58">
        <v>25.05</v>
      </c>
      <c r="E30" s="58">
        <v>20</v>
      </c>
      <c r="F30" s="59">
        <v>0</v>
      </c>
      <c r="G30" s="65">
        <f t="shared" si="0"/>
        <v>45.05</v>
      </c>
    </row>
    <row r="31" spans="1:7" x14ac:dyDescent="0.25">
      <c r="A31" s="47">
        <v>7</v>
      </c>
      <c r="B31" s="48" t="s">
        <v>113</v>
      </c>
      <c r="C31" s="45" t="s">
        <v>91</v>
      </c>
      <c r="D31" s="58">
        <v>21.5</v>
      </c>
      <c r="E31" s="58">
        <v>19.45</v>
      </c>
      <c r="F31" s="59">
        <v>-1</v>
      </c>
      <c r="G31" s="65">
        <f t="shared" si="0"/>
        <v>39.950000000000003</v>
      </c>
    </row>
    <row r="32" spans="1:7" x14ac:dyDescent="0.25">
      <c r="A32" s="47">
        <v>8</v>
      </c>
      <c r="B32" s="48" t="s">
        <v>114</v>
      </c>
      <c r="C32" s="45" t="s">
        <v>91</v>
      </c>
      <c r="D32" s="58">
        <v>19.75</v>
      </c>
      <c r="E32" s="58">
        <v>19.899999999999999</v>
      </c>
      <c r="F32" s="60">
        <v>0</v>
      </c>
      <c r="G32" s="65">
        <f t="shared" si="0"/>
        <v>39.65</v>
      </c>
    </row>
    <row r="33" spans="1:7" x14ac:dyDescent="0.25">
      <c r="A33" s="47">
        <v>9</v>
      </c>
      <c r="B33" s="48" t="s">
        <v>115</v>
      </c>
      <c r="C33" s="45" t="s">
        <v>91</v>
      </c>
      <c r="D33" s="58">
        <v>22.15</v>
      </c>
      <c r="E33" s="58">
        <v>18.75</v>
      </c>
      <c r="F33" s="59">
        <v>-3</v>
      </c>
      <c r="G33" s="65">
        <f t="shared" si="0"/>
        <v>37.9</v>
      </c>
    </row>
    <row r="34" spans="1:7" x14ac:dyDescent="0.25">
      <c r="A34" s="52"/>
      <c r="B34" s="52"/>
      <c r="C34" s="52"/>
      <c r="D34" s="52"/>
      <c r="E34" s="52"/>
      <c r="F34" s="52"/>
      <c r="G34" s="52"/>
    </row>
    <row r="36" spans="1:7" x14ac:dyDescent="0.25">
      <c r="B36" t="s">
        <v>116</v>
      </c>
      <c r="E36" t="s">
        <v>117</v>
      </c>
    </row>
    <row r="37" spans="1:7" x14ac:dyDescent="0.25">
      <c r="B37" t="s">
        <v>118</v>
      </c>
      <c r="E37" t="s">
        <v>119</v>
      </c>
    </row>
  </sheetData>
  <mergeCells count="7">
    <mergeCell ref="A34:G34"/>
    <mergeCell ref="A1:G1"/>
    <mergeCell ref="A4:G4"/>
    <mergeCell ref="A6:G6"/>
    <mergeCell ref="A7:G7"/>
    <mergeCell ref="A16:G16"/>
    <mergeCell ref="A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PreNovice</vt:lpstr>
      <vt:lpstr>15-</vt:lpstr>
      <vt:lpstr>15+</vt:lpstr>
      <vt:lpstr>Итоговый 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bkebalm</dc:creator>
  <cp:lastModifiedBy>Марина Кебалова</cp:lastModifiedBy>
  <cp:lastPrinted>2016-01-21T09:13:12Z</cp:lastPrinted>
  <dcterms:created xsi:type="dcterms:W3CDTF">2016-01-17T16:35:16Z</dcterms:created>
  <dcterms:modified xsi:type="dcterms:W3CDTF">2017-04-03T06:10:43Z</dcterms:modified>
</cp:coreProperties>
</file>